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-my.sharepoint.com/personal/bente_mediebedriftene_no/Documents/Bente/Medieindeksen/2021/Q2/Endelig/Magasin/"/>
    </mc:Choice>
  </mc:AlternateContent>
  <xr:revisionPtr revIDLastSave="0" documentId="8_{6C10A6A6-BB06-43B8-BEF6-34DCB27ED3AF}" xr6:coauthVersionLast="47" xr6:coauthVersionMax="47" xr10:uidLastSave="{00000000-0000-0000-0000-000000000000}"/>
  <bookViews>
    <workbookView xWindow="-110" yWindow="-110" windowWidth="19420" windowHeight="10420" tabRatio="944" xr2:uid="{00000000-000D-0000-FFFF-FFFF00000000}"/>
  </bookViews>
  <sheets>
    <sheet name="AIR i 1000" sheetId="1" r:id="rId1"/>
    <sheet name="Magasingrupper" sheetId="4" r:id="rId2"/>
    <sheet name="Aktualitet&amp;TV" sheetId="5" r:id="rId3"/>
    <sheet name="Avismagasiner" sheetId="17" r:id="rId4"/>
    <sheet name="Bil_Båt" sheetId="6" r:id="rId5"/>
    <sheet name="Bolig_Interiør" sheetId="7" r:id="rId6"/>
    <sheet name="Fagblader" sheetId="8" r:id="rId7"/>
    <sheet name="Innsikt_Økonomi" sheetId="9" r:id="rId8"/>
    <sheet name="Jakt_Friluft" sheetId="10" r:id="rId9"/>
    <sheet name="Kvinne" sheetId="11" r:id="rId10"/>
    <sheet name="Helse_Livsstil_Mat" sheetId="12" r:id="rId11"/>
    <sheet name="Sport_Reise" sheetId="13" r:id="rId12"/>
    <sheet name="Tegneserie_Ung" sheetId="14" r:id="rId13"/>
    <sheet name="Voksen kvinne" sheetId="15" r:id="rId14"/>
    <sheet name="Medlemsblad_Gratismagasin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<sst xmlns="http://schemas.openxmlformats.org/spreadsheetml/2006/main" count="263" uniqueCount="76">
  <si>
    <t>Aftenposten Historie</t>
  </si>
  <si>
    <t>Aftenposten Innsikt</t>
  </si>
  <si>
    <t>Allers</t>
  </si>
  <si>
    <t>Alt om fiske</t>
  </si>
  <si>
    <t>A-Magasinet</t>
  </si>
  <si>
    <t>Bo Bedre</t>
  </si>
  <si>
    <t>BoligDrøm</t>
  </si>
  <si>
    <t>Bondebladet</t>
  </si>
  <si>
    <t>Bonytt</t>
  </si>
  <si>
    <t>Costume</t>
  </si>
  <si>
    <t>DAGBLADET Magasinet</t>
  </si>
  <si>
    <t>Dagens Næringsliv D2</t>
  </si>
  <si>
    <t>Dine Penger</t>
  </si>
  <si>
    <t>Donald Duck &amp; Co</t>
  </si>
  <si>
    <t>Familien</t>
  </si>
  <si>
    <t>Finansavisen MOTOR</t>
  </si>
  <si>
    <t>Foreldre &amp; Barn</t>
  </si>
  <si>
    <t>Her &amp; Nå</t>
  </si>
  <si>
    <t>Hjemmet</t>
  </si>
  <si>
    <t>Hytteliv</t>
  </si>
  <si>
    <t>Hyttemagasinet</t>
  </si>
  <si>
    <t>Jakt</t>
  </si>
  <si>
    <t>Julia</t>
  </si>
  <si>
    <t>Kamille</t>
  </si>
  <si>
    <t>KK</t>
  </si>
  <si>
    <t>Lev Landlig</t>
  </si>
  <si>
    <t>Maison Interiør</t>
  </si>
  <si>
    <t>Maison Mat &amp; Vin</t>
  </si>
  <si>
    <t>Mat fra Norge</t>
  </si>
  <si>
    <t>Norsk Landbruk</t>
  </si>
  <si>
    <t>Norsk Ukeblad</t>
  </si>
  <si>
    <t>På TV</t>
  </si>
  <si>
    <t>Rom123</t>
  </si>
  <si>
    <t>Se og Hør Extra</t>
  </si>
  <si>
    <t>Se og Hør Tirsdag</t>
  </si>
  <si>
    <t>Tegneseriebladet BILLY</t>
  </si>
  <si>
    <t>Traktor</t>
  </si>
  <si>
    <t>Vakre Hjem &amp; Interiør</t>
  </si>
  <si>
    <t>VG Helg</t>
  </si>
  <si>
    <t>Vi Menn</t>
  </si>
  <si>
    <t>Vi Menn Bil</t>
  </si>
  <si>
    <t>Vi Menn Båt</t>
  </si>
  <si>
    <t>Vi over 60</t>
  </si>
  <si>
    <t>Villmarksliv</t>
  </si>
  <si>
    <t>Lesere (netto) 1000</t>
  </si>
  <si>
    <t>Forlag</t>
  </si>
  <si>
    <t>Aftenposten Forlag</t>
  </si>
  <si>
    <t>Egmont</t>
  </si>
  <si>
    <t>Aftenposten</t>
  </si>
  <si>
    <t>Bonnier</t>
  </si>
  <si>
    <t>Tun Media</t>
  </si>
  <si>
    <t>Aller Media</t>
  </si>
  <si>
    <t>Dagens Næringsliv</t>
  </si>
  <si>
    <t>E24 Dine Penger AS</t>
  </si>
  <si>
    <t>Finansavisen</t>
  </si>
  <si>
    <t>VG</t>
  </si>
  <si>
    <t>Aller Media/Grieg Media AS</t>
  </si>
  <si>
    <t>AIR (dekning)</t>
  </si>
  <si>
    <t>Avismagasiner</t>
  </si>
  <si>
    <t>Bolig og interiør</t>
  </si>
  <si>
    <t>Fagblader</t>
  </si>
  <si>
    <t>Innsikt/økonomi</t>
  </si>
  <si>
    <t>Jakt/friluft</t>
  </si>
  <si>
    <t>Kvinne</t>
  </si>
  <si>
    <t>Tegneserie/ung</t>
  </si>
  <si>
    <t>Voksen kvinne</t>
  </si>
  <si>
    <t>Antall lesere i 1000 (netto)</t>
  </si>
  <si>
    <t>Endring i %</t>
  </si>
  <si>
    <t>Bil/Båt</t>
  </si>
  <si>
    <t>ShapeUp</t>
  </si>
  <si>
    <t>F&amp;M MGI 21/2</t>
  </si>
  <si>
    <t>MGI 21/2 (2020/2021)</t>
  </si>
  <si>
    <t>MGI 20/2 (2019/2020)</t>
  </si>
  <si>
    <t>Helse/Livsstil/Mat</t>
  </si>
  <si>
    <t>Aktualitet &amp; TV</t>
  </si>
  <si>
    <t>Sammenlignbare titler MBL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</si>
</sst>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7" fillId="0" borderId="0" xfId="0" applyFont="1"/>
    <xf numFmtId="1" fontId="6" fillId="3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6" fillId="3" borderId="9" xfId="0" applyNumberFormat="1" applyFont="1" applyFill="1" applyBorder="1" applyAlignment="1">
      <alignment horizontal="right" vertical="center"/>
    </xf>
    <xf numFmtId="164" fontId="0" fillId="0" borderId="1" xfId="0" applyNumberFormat="1" applyBorder="1"/>
    <xf numFmtId="0" fontId="6" fillId="3" borderId="10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1" fontId="6" fillId="3" borderId="13" xfId="0" applyNumberFormat="1" applyFont="1" applyFill="1" applyBorder="1" applyAlignment="1">
      <alignment horizontal="right" vertical="center"/>
    </xf>
    <xf numFmtId="1" fontId="6" fillId="3" borderId="14" xfId="0" applyNumberFormat="1" applyFont="1" applyFill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4" fillId="2" borderId="15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4"/>
  <sheetViews>
    <sheetView tabSelected="1" zoomScaleNormal="100" workbookViewId="0">
      <selection activeCell="G8" sqref="G8"/>
    </sheetView>
  </sheetViews>
  <sheetFormatPr baseColWidth="10" defaultColWidth="8.7265625" defaultRowHeight="14.5" x14ac:dyDescent="0.35"/>
  <cols>
    <col min="1" max="1" width="25" customWidth="1"/>
    <col min="2" max="2" width="26.54296875" customWidth="1"/>
    <col min="3" max="4" width="16.7265625" bestFit="1" customWidth="1"/>
    <col min="5" max="5" width="16.7265625" customWidth="1"/>
  </cols>
  <sheetData>
    <row r="1" spans="1:5" ht="23.25" customHeight="1" x14ac:dyDescent="0.45">
      <c r="A1" s="20" t="s">
        <v>70</v>
      </c>
      <c r="B1" s="21" t="s">
        <v>45</v>
      </c>
      <c r="C1" s="22" t="s">
        <v>44</v>
      </c>
      <c r="D1" s="23"/>
      <c r="E1" s="24" t="s">
        <v>67</v>
      </c>
    </row>
    <row r="2" spans="1:5" ht="36" customHeight="1" x14ac:dyDescent="0.35">
      <c r="A2" s="20"/>
      <c r="B2" s="21"/>
      <c r="C2" s="6" t="s">
        <v>71</v>
      </c>
      <c r="D2" s="7" t="s">
        <v>72</v>
      </c>
      <c r="E2" s="25"/>
    </row>
    <row r="3" spans="1:5" ht="14.5" customHeight="1" x14ac:dyDescent="0.35">
      <c r="A3" s="1" t="s">
        <v>0</v>
      </c>
      <c r="B3" s="2" t="s">
        <v>46</v>
      </c>
      <c r="C3" s="19">
        <v>223.61699999999999</v>
      </c>
      <c r="D3" s="16">
        <v>250.81899999999999</v>
      </c>
      <c r="E3" s="10">
        <f>(C3-D3)/D3*100</f>
        <v>-10.845270892555986</v>
      </c>
    </row>
    <row r="4" spans="1:5" ht="14.5" customHeight="1" x14ac:dyDescent="0.35">
      <c r="A4" s="1" t="s">
        <v>1</v>
      </c>
      <c r="B4" s="2" t="s">
        <v>46</v>
      </c>
      <c r="C4" s="19">
        <v>195.11500000000001</v>
      </c>
      <c r="D4" s="16">
        <v>197.512</v>
      </c>
      <c r="E4" s="10">
        <f t="shared" ref="E4:E47" si="0">(C4-D4)/D4*100</f>
        <v>-1.21359714852768</v>
      </c>
    </row>
    <row r="5" spans="1:5" x14ac:dyDescent="0.35">
      <c r="A5" s="1" t="s">
        <v>2</v>
      </c>
      <c r="B5" s="2" t="s">
        <v>51</v>
      </c>
      <c r="C5" s="19">
        <v>127.80200000000001</v>
      </c>
      <c r="D5" s="16">
        <v>111.124</v>
      </c>
      <c r="E5" s="10">
        <f t="shared" si="0"/>
        <v>15.008459018753836</v>
      </c>
    </row>
    <row r="6" spans="1:5" x14ac:dyDescent="0.35">
      <c r="A6" s="1" t="s">
        <v>3</v>
      </c>
      <c r="B6" s="2" t="s">
        <v>47</v>
      </c>
      <c r="C6" s="19">
        <v>95.977000000000004</v>
      </c>
      <c r="D6" s="16">
        <v>88.116</v>
      </c>
      <c r="E6" s="10">
        <f t="shared" si="0"/>
        <v>8.921194788687643</v>
      </c>
    </row>
    <row r="7" spans="1:5" x14ac:dyDescent="0.35">
      <c r="A7" s="1" t="s">
        <v>4</v>
      </c>
      <c r="B7" s="2" t="s">
        <v>48</v>
      </c>
      <c r="C7" s="19">
        <v>656.43200000000002</v>
      </c>
      <c r="D7" s="16">
        <v>677.46500000000003</v>
      </c>
      <c r="E7" s="10">
        <f t="shared" si="0"/>
        <v>-3.1046622334733183</v>
      </c>
    </row>
    <row r="8" spans="1:5" x14ac:dyDescent="0.35">
      <c r="A8" s="1" t="s">
        <v>5</v>
      </c>
      <c r="B8" s="2" t="s">
        <v>49</v>
      </c>
      <c r="C8" s="19">
        <v>177.809</v>
      </c>
      <c r="D8" s="16">
        <v>199.37799999999999</v>
      </c>
      <c r="E8" s="10">
        <f t="shared" si="0"/>
        <v>-10.818144429174728</v>
      </c>
    </row>
    <row r="9" spans="1:5" x14ac:dyDescent="0.35">
      <c r="A9" s="1" t="s">
        <v>6</v>
      </c>
      <c r="B9" s="2" t="s">
        <v>47</v>
      </c>
      <c r="C9" s="19">
        <v>86.269000000000005</v>
      </c>
      <c r="D9" s="16">
        <v>97.718999999999994</v>
      </c>
      <c r="E9" s="10">
        <f t="shared" si="0"/>
        <v>-11.717270950378115</v>
      </c>
    </row>
    <row r="10" spans="1:5" x14ac:dyDescent="0.35">
      <c r="A10" s="1" t="s">
        <v>7</v>
      </c>
      <c r="B10" s="2" t="s">
        <v>50</v>
      </c>
      <c r="C10" s="19">
        <v>127.41800000000001</v>
      </c>
      <c r="D10" s="16">
        <v>125.258</v>
      </c>
      <c r="E10" s="10">
        <f t="shared" si="0"/>
        <v>1.7244407542831681</v>
      </c>
    </row>
    <row r="11" spans="1:5" x14ac:dyDescent="0.35">
      <c r="A11" s="1" t="s">
        <v>8</v>
      </c>
      <c r="B11" s="2" t="s">
        <v>47</v>
      </c>
      <c r="C11" s="19">
        <v>168.45400000000001</v>
      </c>
      <c r="D11" s="16">
        <v>191.28100000000001</v>
      </c>
      <c r="E11" s="10">
        <f t="shared" si="0"/>
        <v>-11.933751914722318</v>
      </c>
    </row>
    <row r="12" spans="1:5" x14ac:dyDescent="0.35">
      <c r="A12" s="1" t="s">
        <v>9</v>
      </c>
      <c r="B12" s="2" t="s">
        <v>49</v>
      </c>
      <c r="C12" s="19">
        <v>84.316999999999993</v>
      </c>
      <c r="D12" s="16">
        <v>108.348</v>
      </c>
      <c r="E12" s="10">
        <f t="shared" si="0"/>
        <v>-22.179458780965046</v>
      </c>
    </row>
    <row r="13" spans="1:5" x14ac:dyDescent="0.35">
      <c r="A13" s="1" t="s">
        <v>10</v>
      </c>
      <c r="B13" s="2" t="s">
        <v>51</v>
      </c>
      <c r="C13" s="19">
        <v>257.82600000000002</v>
      </c>
      <c r="D13" s="16">
        <v>260.29199999999997</v>
      </c>
      <c r="E13" s="10">
        <f t="shared" si="0"/>
        <v>-0.94739753814944427</v>
      </c>
    </row>
    <row r="14" spans="1:5" x14ac:dyDescent="0.35">
      <c r="A14" s="1" t="s">
        <v>11</v>
      </c>
      <c r="B14" s="2" t="s">
        <v>52</v>
      </c>
      <c r="C14" s="19">
        <v>169.898</v>
      </c>
      <c r="D14" s="16">
        <v>195.84800000000001</v>
      </c>
      <c r="E14" s="10">
        <f t="shared" si="0"/>
        <v>-13.250071484008014</v>
      </c>
    </row>
    <row r="15" spans="1:5" x14ac:dyDescent="0.35">
      <c r="A15" s="1" t="s">
        <v>12</v>
      </c>
      <c r="B15" s="2" t="s">
        <v>53</v>
      </c>
      <c r="C15" s="19">
        <v>146.251</v>
      </c>
      <c r="D15" s="16">
        <v>160.25</v>
      </c>
      <c r="E15" s="10">
        <f t="shared" si="0"/>
        <v>-8.7357254290171582</v>
      </c>
    </row>
    <row r="16" spans="1:5" x14ac:dyDescent="0.35">
      <c r="A16" s="1" t="s">
        <v>13</v>
      </c>
      <c r="B16" s="2" t="s">
        <v>47</v>
      </c>
      <c r="C16" s="19">
        <v>262.05099999999999</v>
      </c>
      <c r="D16" s="16">
        <v>290.96300000000002</v>
      </c>
      <c r="E16" s="10">
        <f t="shared" si="0"/>
        <v>-9.9366586129507972</v>
      </c>
    </row>
    <row r="17" spans="1:5" x14ac:dyDescent="0.35">
      <c r="A17" s="1" t="s">
        <v>14</v>
      </c>
      <c r="B17" s="2" t="s">
        <v>47</v>
      </c>
      <c r="C17" s="19">
        <v>177.28299999999999</v>
      </c>
      <c r="D17" s="16">
        <v>161.376</v>
      </c>
      <c r="E17" s="10">
        <f t="shared" si="0"/>
        <v>9.8571039064049071</v>
      </c>
    </row>
    <row r="18" spans="1:5" x14ac:dyDescent="0.35">
      <c r="A18" s="1" t="s">
        <v>15</v>
      </c>
      <c r="B18" s="2" t="s">
        <v>54</v>
      </c>
      <c r="C18" s="19">
        <v>124.069</v>
      </c>
      <c r="D18" s="16">
        <v>116.566</v>
      </c>
      <c r="E18" s="10">
        <f t="shared" si="0"/>
        <v>6.4366968069591479</v>
      </c>
    </row>
    <row r="19" spans="1:5" ht="14.5" customHeight="1" x14ac:dyDescent="0.35">
      <c r="A19" s="1" t="s">
        <v>16</v>
      </c>
      <c r="B19" s="2" t="s">
        <v>47</v>
      </c>
      <c r="C19" s="19">
        <v>54.823</v>
      </c>
      <c r="D19" s="16">
        <v>62.548999999999999</v>
      </c>
      <c r="E19" s="10">
        <f t="shared" si="0"/>
        <v>-12.351916097779339</v>
      </c>
    </row>
    <row r="20" spans="1:5" x14ac:dyDescent="0.35">
      <c r="A20" s="1" t="s">
        <v>17</v>
      </c>
      <c r="B20" s="2" t="s">
        <v>47</v>
      </c>
      <c r="C20" s="19">
        <v>138.06</v>
      </c>
      <c r="D20" s="16">
        <v>152.917</v>
      </c>
      <c r="E20" s="10">
        <f t="shared" si="0"/>
        <v>-9.7157281401021471</v>
      </c>
    </row>
    <row r="21" spans="1:5" x14ac:dyDescent="0.35">
      <c r="A21" s="1" t="s">
        <v>18</v>
      </c>
      <c r="B21" s="2" t="s">
        <v>47</v>
      </c>
      <c r="C21" s="19">
        <v>274.62799999999999</v>
      </c>
      <c r="D21" s="16">
        <v>259.67099999999999</v>
      </c>
      <c r="E21" s="10">
        <f t="shared" si="0"/>
        <v>5.7599808989066918</v>
      </c>
    </row>
    <row r="22" spans="1:5" x14ac:dyDescent="0.35">
      <c r="A22" s="1" t="s">
        <v>19</v>
      </c>
      <c r="B22" s="2" t="s">
        <v>47</v>
      </c>
      <c r="C22" s="19">
        <v>166.27500000000001</v>
      </c>
      <c r="D22" s="16">
        <v>174.26300000000001</v>
      </c>
      <c r="E22" s="10">
        <f t="shared" si="0"/>
        <v>-4.5838760953271773</v>
      </c>
    </row>
    <row r="23" spans="1:5" x14ac:dyDescent="0.35">
      <c r="A23" s="1" t="s">
        <v>20</v>
      </c>
      <c r="B23" s="2" t="s">
        <v>46</v>
      </c>
      <c r="C23" s="19">
        <v>93.331999999999994</v>
      </c>
      <c r="D23" s="16">
        <v>88.691000000000003</v>
      </c>
      <c r="E23" s="10">
        <f t="shared" si="0"/>
        <v>5.2327744641508058</v>
      </c>
    </row>
    <row r="24" spans="1:5" x14ac:dyDescent="0.35">
      <c r="A24" s="1" t="s">
        <v>21</v>
      </c>
      <c r="B24" s="2" t="s">
        <v>47</v>
      </c>
      <c r="C24" s="19">
        <v>102.901</v>
      </c>
      <c r="D24" s="16">
        <v>111.566</v>
      </c>
      <c r="E24" s="10">
        <f t="shared" si="0"/>
        <v>-7.7667031174372179</v>
      </c>
    </row>
    <row r="25" spans="1:5" x14ac:dyDescent="0.35">
      <c r="A25" s="1" t="s">
        <v>22</v>
      </c>
      <c r="B25" s="2" t="s">
        <v>47</v>
      </c>
      <c r="C25" s="19">
        <v>41.636000000000003</v>
      </c>
      <c r="D25" s="16">
        <v>47.104999999999997</v>
      </c>
      <c r="E25" s="10">
        <f t="shared" si="0"/>
        <v>-11.610232459399203</v>
      </c>
    </row>
    <row r="26" spans="1:5" x14ac:dyDescent="0.35">
      <c r="A26" s="1" t="s">
        <v>23</v>
      </c>
      <c r="B26" s="2" t="s">
        <v>47</v>
      </c>
      <c r="C26" s="19">
        <v>110.17100000000001</v>
      </c>
      <c r="D26" s="16">
        <v>137.80600000000001</v>
      </c>
      <c r="E26" s="10">
        <f t="shared" si="0"/>
        <v>-20.053553546289713</v>
      </c>
    </row>
    <row r="27" spans="1:5" x14ac:dyDescent="0.35">
      <c r="A27" s="1" t="s">
        <v>24</v>
      </c>
      <c r="B27" s="2" t="s">
        <v>51</v>
      </c>
      <c r="C27" s="19">
        <v>134.50299999999999</v>
      </c>
      <c r="D27" s="16">
        <v>139.06</v>
      </c>
      <c r="E27" s="10">
        <f t="shared" si="0"/>
        <v>-3.2770027326334072</v>
      </c>
    </row>
    <row r="28" spans="1:5" x14ac:dyDescent="0.35">
      <c r="A28" s="1" t="s">
        <v>25</v>
      </c>
      <c r="B28" s="2" t="s">
        <v>47</v>
      </c>
      <c r="C28" s="19">
        <v>133.017</v>
      </c>
      <c r="D28" s="16">
        <v>147.131</v>
      </c>
      <c r="E28" s="10">
        <f t="shared" si="0"/>
        <v>-9.5928118479450326</v>
      </c>
    </row>
    <row r="29" spans="1:5" x14ac:dyDescent="0.35">
      <c r="A29" s="1" t="s">
        <v>26</v>
      </c>
      <c r="B29" s="2" t="s">
        <v>47</v>
      </c>
      <c r="C29" s="19">
        <v>69.775999999999996</v>
      </c>
      <c r="D29" s="16">
        <v>74.233999999999995</v>
      </c>
      <c r="E29" s="10">
        <f t="shared" si="0"/>
        <v>-6.0053344828515218</v>
      </c>
    </row>
    <row r="30" spans="1:5" x14ac:dyDescent="0.35">
      <c r="A30" s="1" t="s">
        <v>27</v>
      </c>
      <c r="B30" s="2" t="s">
        <v>47</v>
      </c>
      <c r="C30" s="19">
        <v>103.548</v>
      </c>
      <c r="D30" s="16">
        <v>106.116</v>
      </c>
      <c r="E30" s="10">
        <f t="shared" si="0"/>
        <v>-2.4199932149722927</v>
      </c>
    </row>
    <row r="31" spans="1:5" x14ac:dyDescent="0.35">
      <c r="A31" s="1" t="s">
        <v>28</v>
      </c>
      <c r="B31" s="2" t="s">
        <v>46</v>
      </c>
      <c r="C31" s="19">
        <v>113.739</v>
      </c>
      <c r="D31" s="16">
        <v>113.917</v>
      </c>
      <c r="E31" s="10">
        <f t="shared" si="0"/>
        <v>-0.15625411483799367</v>
      </c>
    </row>
    <row r="32" spans="1:5" x14ac:dyDescent="0.35">
      <c r="A32" s="1" t="s">
        <v>29</v>
      </c>
      <c r="B32" s="2" t="s">
        <v>50</v>
      </c>
      <c r="C32" s="19">
        <v>83.563000000000002</v>
      </c>
      <c r="D32" s="16">
        <v>95.656999999999996</v>
      </c>
      <c r="E32" s="10">
        <f t="shared" si="0"/>
        <v>-12.643089371399894</v>
      </c>
    </row>
    <row r="33" spans="1:5" ht="14" customHeight="1" x14ac:dyDescent="0.35">
      <c r="A33" s="1" t="s">
        <v>30</v>
      </c>
      <c r="B33" s="2" t="s">
        <v>47</v>
      </c>
      <c r="C33" s="19">
        <v>137.327</v>
      </c>
      <c r="D33" s="16">
        <v>139.49</v>
      </c>
      <c r="E33" s="10">
        <f t="shared" si="0"/>
        <v>-1.55064879202811</v>
      </c>
    </row>
    <row r="34" spans="1:5" x14ac:dyDescent="0.35">
      <c r="A34" s="1" t="s">
        <v>31</v>
      </c>
      <c r="B34" s="2" t="s">
        <v>51</v>
      </c>
      <c r="C34" s="19">
        <v>235.71799999999999</v>
      </c>
      <c r="D34" s="16">
        <v>217.054</v>
      </c>
      <c r="E34" s="10">
        <f t="shared" si="0"/>
        <v>8.5987818699494074</v>
      </c>
    </row>
    <row r="35" spans="1:5" x14ac:dyDescent="0.35">
      <c r="A35" s="1" t="s">
        <v>32</v>
      </c>
      <c r="B35" s="2" t="s">
        <v>47</v>
      </c>
      <c r="C35" s="19">
        <v>108.61499999999999</v>
      </c>
      <c r="D35" s="16">
        <v>128.75399999999999</v>
      </c>
      <c r="E35" s="10">
        <f t="shared" si="0"/>
        <v>-15.641455799431473</v>
      </c>
    </row>
    <row r="36" spans="1:5" x14ac:dyDescent="0.35">
      <c r="A36" s="1" t="s">
        <v>33</v>
      </c>
      <c r="B36" s="2" t="s">
        <v>51</v>
      </c>
      <c r="C36" s="19">
        <v>138.75</v>
      </c>
      <c r="D36" s="16">
        <v>148.07900000000001</v>
      </c>
      <c r="E36" s="10">
        <f t="shared" si="0"/>
        <v>-6.3000155322496827</v>
      </c>
    </row>
    <row r="37" spans="1:5" x14ac:dyDescent="0.35">
      <c r="A37" s="1" t="s">
        <v>34</v>
      </c>
      <c r="B37" s="2" t="s">
        <v>51</v>
      </c>
      <c r="C37" s="19">
        <v>250.886</v>
      </c>
      <c r="D37" s="16">
        <v>278.89800000000002</v>
      </c>
      <c r="E37" s="10">
        <f t="shared" si="0"/>
        <v>-10.043815301651509</v>
      </c>
    </row>
    <row r="38" spans="1:5" x14ac:dyDescent="0.35">
      <c r="A38" s="1" t="s">
        <v>69</v>
      </c>
      <c r="B38" s="2" t="s">
        <v>47</v>
      </c>
      <c r="C38" s="19">
        <v>61.223999999999997</v>
      </c>
      <c r="D38" s="16">
        <v>87.025000000000006</v>
      </c>
      <c r="E38" s="10">
        <f t="shared" si="0"/>
        <v>-29.647802355644938</v>
      </c>
    </row>
    <row r="39" spans="1:5" x14ac:dyDescent="0.35">
      <c r="A39" s="1" t="s">
        <v>35</v>
      </c>
      <c r="B39" s="2" t="s">
        <v>47</v>
      </c>
      <c r="C39" s="19">
        <v>100.834</v>
      </c>
      <c r="D39" s="16">
        <v>112.399</v>
      </c>
      <c r="E39" s="10">
        <f t="shared" si="0"/>
        <v>-10.289237448731749</v>
      </c>
    </row>
    <row r="40" spans="1:5" x14ac:dyDescent="0.35">
      <c r="A40" s="1" t="s">
        <v>36</v>
      </c>
      <c r="B40" s="2" t="s">
        <v>50</v>
      </c>
      <c r="C40" s="19">
        <v>61.27</v>
      </c>
      <c r="D40" s="16">
        <v>73.188999999999993</v>
      </c>
      <c r="E40" s="10">
        <f t="shared" si="0"/>
        <v>-16.285234119881391</v>
      </c>
    </row>
    <row r="41" spans="1:5" x14ac:dyDescent="0.35">
      <c r="A41" s="1" t="s">
        <v>37</v>
      </c>
      <c r="B41" s="2" t="s">
        <v>51</v>
      </c>
      <c r="C41" s="19">
        <v>104.086</v>
      </c>
      <c r="D41" s="16">
        <v>111.68600000000001</v>
      </c>
      <c r="E41" s="10">
        <f t="shared" si="0"/>
        <v>-6.8047920061601346</v>
      </c>
    </row>
    <row r="42" spans="1:5" x14ac:dyDescent="0.35">
      <c r="A42" s="1" t="s">
        <v>38</v>
      </c>
      <c r="B42" s="2" t="s">
        <v>55</v>
      </c>
      <c r="C42" s="19">
        <v>289.14800000000002</v>
      </c>
      <c r="D42" s="16">
        <v>288.09300000000002</v>
      </c>
      <c r="E42" s="10">
        <f t="shared" si="0"/>
        <v>0.36620119197620449</v>
      </c>
    </row>
    <row r="43" spans="1:5" x14ac:dyDescent="0.35">
      <c r="A43" s="1" t="s">
        <v>39</v>
      </c>
      <c r="B43" s="2" t="s">
        <v>47</v>
      </c>
      <c r="C43" s="19">
        <v>134.249</v>
      </c>
      <c r="D43" s="16">
        <v>158.833</v>
      </c>
      <c r="E43" s="10">
        <f t="shared" si="0"/>
        <v>-15.477891873854933</v>
      </c>
    </row>
    <row r="44" spans="1:5" x14ac:dyDescent="0.35">
      <c r="A44" s="1" t="s">
        <v>40</v>
      </c>
      <c r="B44" s="2" t="s">
        <v>47</v>
      </c>
      <c r="C44" s="19">
        <v>130.499</v>
      </c>
      <c r="D44" s="16">
        <v>141.82900000000001</v>
      </c>
      <c r="E44" s="10">
        <f t="shared" si="0"/>
        <v>-7.9884931854557335</v>
      </c>
    </row>
    <row r="45" spans="1:5" x14ac:dyDescent="0.35">
      <c r="A45" s="1" t="s">
        <v>41</v>
      </c>
      <c r="B45" s="2" t="s">
        <v>47</v>
      </c>
      <c r="C45" s="19">
        <v>120.77200000000001</v>
      </c>
      <c r="D45" s="16">
        <v>126.51900000000001</v>
      </c>
      <c r="E45" s="10">
        <f t="shared" si="0"/>
        <v>-4.5424007461329916</v>
      </c>
    </row>
    <row r="46" spans="1:5" x14ac:dyDescent="0.35">
      <c r="A46" s="1" t="s">
        <v>42</v>
      </c>
      <c r="B46" s="2" t="s">
        <v>56</v>
      </c>
      <c r="C46" s="19">
        <v>220.00399999999999</v>
      </c>
      <c r="D46" s="16">
        <v>193.62200000000001</v>
      </c>
      <c r="E46" s="10">
        <f t="shared" si="0"/>
        <v>13.625517761411396</v>
      </c>
    </row>
    <row r="47" spans="1:5" ht="14" customHeight="1" x14ac:dyDescent="0.35">
      <c r="A47" s="1" t="s">
        <v>43</v>
      </c>
      <c r="B47" s="2" t="s">
        <v>47</v>
      </c>
      <c r="C47" s="19">
        <v>102.18600000000001</v>
      </c>
      <c r="D47" s="16">
        <v>103.367</v>
      </c>
      <c r="E47" s="10">
        <f t="shared" si="0"/>
        <v>-1.1425309818413976</v>
      </c>
    </row>
    <row r="54" ht="13" customHeight="1" x14ac:dyDescent="0.35"/>
  </sheetData>
  <mergeCells count="4">
    <mergeCell ref="A1:A2"/>
    <mergeCell ref="B1:B2"/>
    <mergeCell ref="C1:D1"/>
    <mergeCell ref="E1:E2"/>
  </mergeCells>
  <pageMargins left="0.25" right="0.25" top="0.75" bottom="0.75" header="0.3" footer="0.3"/>
  <pageSetup paperSize="9" scale="9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17.7265625" bestFit="1" customWidth="1"/>
    <col min="3" max="4" width="15.1796875" bestFit="1" customWidth="1"/>
  </cols>
  <sheetData>
    <row r="1" spans="1:4" ht="15.7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9</v>
      </c>
      <c r="B3" s="2" t="s">
        <v>49</v>
      </c>
      <c r="C3" s="15">
        <v>84.316999999999993</v>
      </c>
      <c r="D3" s="16">
        <v>108.348</v>
      </c>
    </row>
    <row r="4" spans="1:4" x14ac:dyDescent="0.35">
      <c r="A4" s="1" t="s">
        <v>23</v>
      </c>
      <c r="B4" s="2" t="s">
        <v>47</v>
      </c>
      <c r="C4" s="15">
        <v>110.17100000000001</v>
      </c>
      <c r="D4" s="16">
        <v>137.80600000000001</v>
      </c>
    </row>
    <row r="5" spans="1:4" x14ac:dyDescent="0.35">
      <c r="A5" s="1" t="s">
        <v>24</v>
      </c>
      <c r="B5" s="2" t="s">
        <v>51</v>
      </c>
      <c r="C5" s="15">
        <v>134.50299999999999</v>
      </c>
      <c r="D5" s="16">
        <v>139.06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22.7265625" customWidth="1"/>
    <col min="3" max="4" width="15.453125" customWidth="1"/>
  </cols>
  <sheetData>
    <row r="1" spans="1:4" ht="15.7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.5" customHeight="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27</v>
      </c>
      <c r="B3" s="2" t="s">
        <v>47</v>
      </c>
      <c r="C3" s="15">
        <v>103.548</v>
      </c>
      <c r="D3" s="16">
        <v>106.116</v>
      </c>
    </row>
    <row r="4" spans="1:4" x14ac:dyDescent="0.35">
      <c r="A4" s="1" t="s">
        <v>28</v>
      </c>
      <c r="B4" s="2" t="s">
        <v>46</v>
      </c>
      <c r="C4" s="15">
        <v>113.739</v>
      </c>
      <c r="D4" s="16">
        <v>113.917</v>
      </c>
    </row>
    <row r="5" spans="1:4" x14ac:dyDescent="0.35">
      <c r="A5" s="1" t="s">
        <v>69</v>
      </c>
      <c r="B5" s="2" t="s">
        <v>47</v>
      </c>
      <c r="C5" s="15">
        <v>61.223999999999997</v>
      </c>
      <c r="D5" s="16">
        <v>87.025000000000006</v>
      </c>
    </row>
  </sheetData>
  <sortState xmlns:xlrd2="http://schemas.microsoft.com/office/spreadsheetml/2017/richdata2" ref="A3:D5">
    <sortCondition ref="A3:A5"/>
  </sortState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25" bestFit="1" customWidth="1"/>
    <col min="3" max="4" width="15.1796875" bestFit="1" customWidth="1"/>
  </cols>
  <sheetData>
    <row r="1" spans="1:4" ht="15.7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"/>
  <sheetViews>
    <sheetView workbookViewId="0">
      <selection sqref="A1:A2"/>
    </sheetView>
  </sheetViews>
  <sheetFormatPr baseColWidth="10" defaultColWidth="8.7265625" defaultRowHeight="14.5" x14ac:dyDescent="0.35"/>
  <cols>
    <col min="1" max="1" width="25" bestFit="1" customWidth="1"/>
    <col min="2" max="2" width="7.7265625" bestFit="1" customWidth="1"/>
    <col min="3" max="4" width="15.1796875" bestFit="1" customWidth="1"/>
  </cols>
  <sheetData>
    <row r="1" spans="1:4" ht="15.7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13</v>
      </c>
      <c r="B3" s="2" t="s">
        <v>47</v>
      </c>
      <c r="C3" s="15">
        <v>262.05099999999999</v>
      </c>
      <c r="D3" s="16">
        <v>290.96300000000002</v>
      </c>
    </row>
    <row r="4" spans="1:4" x14ac:dyDescent="0.35">
      <c r="A4" s="1" t="s">
        <v>22</v>
      </c>
      <c r="B4" s="2" t="s">
        <v>47</v>
      </c>
      <c r="C4" s="15">
        <v>41.636000000000003</v>
      </c>
      <c r="D4" s="16">
        <v>47.104999999999997</v>
      </c>
    </row>
    <row r="5" spans="1:4" x14ac:dyDescent="0.35">
      <c r="A5" s="1" t="s">
        <v>35</v>
      </c>
      <c r="B5" s="2" t="s">
        <v>47</v>
      </c>
      <c r="C5" s="15">
        <v>100.834</v>
      </c>
      <c r="D5" s="16">
        <v>112.399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zoomScale="112" zoomScaleNormal="112"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26.1796875" bestFit="1" customWidth="1"/>
    <col min="3" max="4" width="15.1796875" bestFit="1" customWidth="1"/>
  </cols>
  <sheetData>
    <row r="1" spans="1:4" ht="15.7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2</v>
      </c>
      <c r="B3" s="2" t="s">
        <v>51</v>
      </c>
      <c r="C3" s="15">
        <v>127.80200000000001</v>
      </c>
      <c r="D3" s="16">
        <v>111.124</v>
      </c>
    </row>
    <row r="4" spans="1:4" x14ac:dyDescent="0.35">
      <c r="A4" s="1" t="s">
        <v>14</v>
      </c>
      <c r="B4" s="2" t="s">
        <v>47</v>
      </c>
      <c r="C4" s="15">
        <v>177.28299999999999</v>
      </c>
      <c r="D4" s="16">
        <v>161.376</v>
      </c>
    </row>
    <row r="5" spans="1:4" x14ac:dyDescent="0.35">
      <c r="A5" s="1" t="s">
        <v>18</v>
      </c>
      <c r="B5" s="2" t="s">
        <v>47</v>
      </c>
      <c r="C5" s="15">
        <v>274.62799999999999</v>
      </c>
      <c r="D5" s="16">
        <v>259.67099999999999</v>
      </c>
    </row>
    <row r="6" spans="1:4" x14ac:dyDescent="0.35">
      <c r="A6" s="1" t="s">
        <v>30</v>
      </c>
      <c r="B6" s="2" t="s">
        <v>47</v>
      </c>
      <c r="C6" s="15">
        <v>137.327</v>
      </c>
      <c r="D6" s="16">
        <v>139.49</v>
      </c>
    </row>
    <row r="7" spans="1:4" x14ac:dyDescent="0.35">
      <c r="A7" s="1" t="s">
        <v>42</v>
      </c>
      <c r="B7" s="2" t="s">
        <v>56</v>
      </c>
      <c r="C7" s="15">
        <v>220.00399999999999</v>
      </c>
      <c r="D7" s="16">
        <v>193.62200000000001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workbookViewId="0">
      <selection sqref="A1:D2"/>
    </sheetView>
  </sheetViews>
  <sheetFormatPr baseColWidth="10" defaultColWidth="8.7265625" defaultRowHeight="14.5" x14ac:dyDescent="0.35"/>
  <cols>
    <col min="1" max="1" width="20.7265625" bestFit="1" customWidth="1"/>
    <col min="2" max="2" width="24" bestFit="1" customWidth="1"/>
    <col min="3" max="4" width="15.1796875" bestFit="1" customWidth="1"/>
  </cols>
  <sheetData>
    <row r="1" spans="1:4" ht="15.75" customHeight="1" x14ac:dyDescent="0.35">
      <c r="A1" s="21" t="s">
        <v>70</v>
      </c>
      <c r="B1" s="21" t="s">
        <v>45</v>
      </c>
      <c r="C1" s="29" t="s">
        <v>44</v>
      </c>
      <c r="D1" s="30"/>
    </row>
    <row r="2" spans="1:4" ht="31" x14ac:dyDescent="0.35">
      <c r="A2" s="21"/>
      <c r="B2" s="21"/>
      <c r="C2" s="6" t="s">
        <v>71</v>
      </c>
      <c r="D2" s="7" t="s">
        <v>72</v>
      </c>
    </row>
    <row r="3" spans="1:4" x14ac:dyDescent="0.35">
      <c r="A3" s="1"/>
      <c r="B3" s="2"/>
      <c r="C3" s="8"/>
      <c r="D3" s="8"/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D13" sqref="D13"/>
    </sheetView>
  </sheetViews>
  <sheetFormatPr baseColWidth="10" defaultColWidth="8.7265625" defaultRowHeight="14.5" x14ac:dyDescent="0.35"/>
  <cols>
    <col min="1" max="1" width="26.7265625" bestFit="1" customWidth="1"/>
    <col min="2" max="2" width="13" customWidth="1"/>
    <col min="3" max="3" width="12.54296875" customWidth="1"/>
  </cols>
  <sheetData>
    <row r="1" spans="1:5" ht="27" customHeight="1" x14ac:dyDescent="0.35">
      <c r="A1" s="26" t="s">
        <v>66</v>
      </c>
      <c r="B1" s="27"/>
      <c r="C1" s="28"/>
    </row>
    <row r="2" spans="1:5" ht="31" x14ac:dyDescent="0.35">
      <c r="A2" s="3" t="s">
        <v>57</v>
      </c>
      <c r="B2" s="6" t="s">
        <v>71</v>
      </c>
      <c r="C2" s="18" t="s">
        <v>72</v>
      </c>
    </row>
    <row r="3" spans="1:5" x14ac:dyDescent="0.35">
      <c r="A3" s="11" t="s">
        <v>58</v>
      </c>
      <c r="B3" s="9">
        <v>1156.3119999999999</v>
      </c>
      <c r="C3" s="5">
        <v>1189.008</v>
      </c>
    </row>
    <row r="4" spans="1:5" x14ac:dyDescent="0.35">
      <c r="A4" s="11" t="s">
        <v>59</v>
      </c>
      <c r="B4" s="9">
        <v>682.78</v>
      </c>
      <c r="C4" s="5">
        <v>730.83199999999999</v>
      </c>
    </row>
    <row r="5" spans="1:5" x14ac:dyDescent="0.35">
      <c r="A5" s="11" t="s">
        <v>65</v>
      </c>
      <c r="B5" s="9">
        <v>691.27099999999996</v>
      </c>
      <c r="C5" s="5">
        <v>669.63099999999997</v>
      </c>
    </row>
    <row r="6" spans="1:5" x14ac:dyDescent="0.35">
      <c r="A6" s="11" t="s">
        <v>74</v>
      </c>
      <c r="B6" s="9">
        <v>605.16399999999999</v>
      </c>
      <c r="C6" s="5">
        <v>646.02599999999995</v>
      </c>
    </row>
    <row r="7" spans="1:5" x14ac:dyDescent="0.35">
      <c r="A7" s="11" t="s">
        <v>61</v>
      </c>
      <c r="B7" s="9">
        <v>485.79899999999998</v>
      </c>
      <c r="C7" s="5">
        <v>522.59299999999996</v>
      </c>
    </row>
    <row r="8" spans="1:5" x14ac:dyDescent="0.35">
      <c r="A8" s="11" t="s">
        <v>64</v>
      </c>
      <c r="B8" s="9">
        <v>353.738</v>
      </c>
      <c r="C8" s="5">
        <v>389.32400000000001</v>
      </c>
    </row>
    <row r="9" spans="1:5" x14ac:dyDescent="0.35">
      <c r="A9" s="11" t="s">
        <v>68</v>
      </c>
      <c r="B9" s="9">
        <v>244.28100000000001</v>
      </c>
      <c r="C9" s="5">
        <v>257.31400000000002</v>
      </c>
    </row>
    <row r="10" spans="1:5" ht="14" customHeight="1" x14ac:dyDescent="0.45">
      <c r="A10" s="11" t="s">
        <v>63</v>
      </c>
      <c r="B10" s="9">
        <v>272.673</v>
      </c>
      <c r="C10" s="5">
        <v>321.48500000000001</v>
      </c>
      <c r="E10" s="17"/>
    </row>
    <row r="11" spans="1:5" x14ac:dyDescent="0.35">
      <c r="A11" s="11" t="s">
        <v>62</v>
      </c>
      <c r="B11" s="9">
        <v>222.20599999999999</v>
      </c>
      <c r="C11" s="5">
        <v>231.839</v>
      </c>
    </row>
    <row r="12" spans="1:5" x14ac:dyDescent="0.35">
      <c r="A12" s="11" t="s">
        <v>73</v>
      </c>
      <c r="B12" s="9">
        <v>233.23099999999999</v>
      </c>
      <c r="C12" s="5">
        <v>258.28500000000003</v>
      </c>
    </row>
    <row r="13" spans="1:5" ht="15" thickBot="1" x14ac:dyDescent="0.4">
      <c r="A13" s="12" t="s">
        <v>60</v>
      </c>
      <c r="B13" s="13">
        <v>170.917</v>
      </c>
      <c r="C13" s="14">
        <v>181.023</v>
      </c>
    </row>
    <row r="15" spans="1:5" x14ac:dyDescent="0.35">
      <c r="A15" s="31" t="s">
        <v>75</v>
      </c>
    </row>
    <row r="16" spans="1:5" x14ac:dyDescent="0.35">
      <c r="A16" s="4"/>
    </row>
  </sheetData>
  <sortState xmlns:xlrd2="http://schemas.microsoft.com/office/spreadsheetml/2017/richdata2" ref="A3:C13">
    <sortCondition descending="1" ref="B3:B13"/>
  </sortState>
  <mergeCells count="1">
    <mergeCell ref="A1:C1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workbookViewId="0">
      <selection activeCell="C6" sqref="C6"/>
    </sheetView>
  </sheetViews>
  <sheetFormatPr baseColWidth="10" defaultColWidth="8.7265625" defaultRowHeight="14.5" x14ac:dyDescent="0.35"/>
  <cols>
    <col min="1" max="1" width="22.7265625" bestFit="1" customWidth="1"/>
    <col min="2" max="2" width="11.26953125" bestFit="1" customWidth="1"/>
    <col min="3" max="4" width="15.1796875" bestFit="1" customWidth="1"/>
  </cols>
  <sheetData>
    <row r="1" spans="1:4" ht="23.2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9.75" customHeight="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17</v>
      </c>
      <c r="B3" s="2" t="s">
        <v>47</v>
      </c>
      <c r="C3" s="15">
        <v>138.06</v>
      </c>
      <c r="D3" s="16">
        <v>152.917</v>
      </c>
    </row>
    <row r="4" spans="1:4" x14ac:dyDescent="0.35">
      <c r="A4" s="1" t="s">
        <v>31</v>
      </c>
      <c r="B4" s="2" t="s">
        <v>51</v>
      </c>
      <c r="C4" s="15">
        <v>235.71799999999999</v>
      </c>
      <c r="D4" s="16">
        <v>217.054</v>
      </c>
    </row>
    <row r="5" spans="1:4" x14ac:dyDescent="0.35">
      <c r="A5" s="1" t="s">
        <v>33</v>
      </c>
      <c r="B5" s="2" t="s">
        <v>51</v>
      </c>
      <c r="C5" s="15">
        <v>138.75</v>
      </c>
      <c r="D5" s="16">
        <v>148.07900000000001</v>
      </c>
    </row>
    <row r="6" spans="1:4" x14ac:dyDescent="0.35">
      <c r="A6" s="1" t="s">
        <v>34</v>
      </c>
      <c r="B6" s="2" t="s">
        <v>51</v>
      </c>
      <c r="C6" s="15">
        <v>250.886</v>
      </c>
      <c r="D6" s="16">
        <v>278.89800000000002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17.7265625" bestFit="1" customWidth="1"/>
    <col min="3" max="4" width="15.1796875" bestFit="1" customWidth="1"/>
  </cols>
  <sheetData>
    <row r="1" spans="1:4" ht="23.2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4</v>
      </c>
      <c r="B3" s="2" t="s">
        <v>48</v>
      </c>
      <c r="C3" s="15">
        <v>656.43200000000002</v>
      </c>
      <c r="D3" s="16">
        <v>677.46500000000003</v>
      </c>
    </row>
    <row r="4" spans="1:4" x14ac:dyDescent="0.35">
      <c r="A4" s="1" t="s">
        <v>10</v>
      </c>
      <c r="B4" s="2" t="s">
        <v>51</v>
      </c>
      <c r="C4" s="15">
        <v>257.82600000000002</v>
      </c>
      <c r="D4" s="16">
        <v>260.29199999999997</v>
      </c>
    </row>
    <row r="5" spans="1:4" x14ac:dyDescent="0.35">
      <c r="A5" s="1" t="s">
        <v>11</v>
      </c>
      <c r="B5" s="2" t="s">
        <v>52</v>
      </c>
      <c r="C5" s="15">
        <v>169.898</v>
      </c>
      <c r="D5" s="16">
        <v>195.84800000000001</v>
      </c>
    </row>
    <row r="6" spans="1:4" x14ac:dyDescent="0.35">
      <c r="A6" s="1" t="s">
        <v>15</v>
      </c>
      <c r="B6" s="2" t="s">
        <v>54</v>
      </c>
      <c r="C6" s="15">
        <v>124.069</v>
      </c>
      <c r="D6" s="16">
        <v>116.566</v>
      </c>
    </row>
    <row r="7" spans="1:4" x14ac:dyDescent="0.35">
      <c r="A7" s="1" t="s">
        <v>38</v>
      </c>
      <c r="B7" s="2" t="s">
        <v>55</v>
      </c>
      <c r="C7" s="15">
        <v>289.14800000000002</v>
      </c>
      <c r="D7" s="16">
        <v>288.09300000000002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11.26953125" bestFit="1" customWidth="1"/>
    <col min="3" max="4" width="15.1796875" bestFit="1" customWidth="1"/>
  </cols>
  <sheetData>
    <row r="1" spans="1:4" ht="23.2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36</v>
      </c>
      <c r="B3" s="2" t="s">
        <v>50</v>
      </c>
      <c r="C3" s="15">
        <v>61.27</v>
      </c>
      <c r="D3" s="16">
        <v>73.188999999999993</v>
      </c>
    </row>
    <row r="4" spans="1:4" x14ac:dyDescent="0.35">
      <c r="A4" s="1" t="s">
        <v>40</v>
      </c>
      <c r="B4" s="2" t="s">
        <v>47</v>
      </c>
      <c r="C4" s="15">
        <v>130.499</v>
      </c>
      <c r="D4" s="16">
        <v>141.82900000000001</v>
      </c>
    </row>
    <row r="5" spans="1:4" x14ac:dyDescent="0.35">
      <c r="A5" s="1" t="s">
        <v>41</v>
      </c>
      <c r="B5" s="2" t="s">
        <v>47</v>
      </c>
      <c r="C5" s="15">
        <v>120.77200000000001</v>
      </c>
      <c r="D5" s="16">
        <v>126.51900000000001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18.26953125" customWidth="1"/>
    <col min="3" max="4" width="15.1796875" bestFit="1" customWidth="1"/>
  </cols>
  <sheetData>
    <row r="1" spans="1:4" ht="23.2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5</v>
      </c>
      <c r="B3" s="2" t="s">
        <v>49</v>
      </c>
      <c r="C3" s="15">
        <v>177.809</v>
      </c>
      <c r="D3" s="16">
        <v>199.37799999999999</v>
      </c>
    </row>
    <row r="4" spans="1:4" x14ac:dyDescent="0.35">
      <c r="A4" s="1" t="s">
        <v>6</v>
      </c>
      <c r="B4" s="2" t="s">
        <v>47</v>
      </c>
      <c r="C4" s="15">
        <v>86.269000000000005</v>
      </c>
      <c r="D4" s="16">
        <v>97.718999999999994</v>
      </c>
    </row>
    <row r="5" spans="1:4" x14ac:dyDescent="0.35">
      <c r="A5" s="1" t="s">
        <v>8</v>
      </c>
      <c r="B5" s="2" t="s">
        <v>47</v>
      </c>
      <c r="C5" s="15">
        <v>168.45400000000001</v>
      </c>
      <c r="D5" s="16">
        <v>191.28100000000001</v>
      </c>
    </row>
    <row r="6" spans="1:4" x14ac:dyDescent="0.35">
      <c r="A6" s="1" t="s">
        <v>19</v>
      </c>
      <c r="B6" s="2" t="s">
        <v>47</v>
      </c>
      <c r="C6" s="15">
        <v>166.27500000000001</v>
      </c>
      <c r="D6" s="16">
        <v>174.26300000000001</v>
      </c>
    </row>
    <row r="7" spans="1:4" x14ac:dyDescent="0.35">
      <c r="A7" s="1" t="s">
        <v>20</v>
      </c>
      <c r="B7" s="2" t="s">
        <v>46</v>
      </c>
      <c r="C7" s="15">
        <v>93.331999999999994</v>
      </c>
      <c r="D7" s="16">
        <v>88.691000000000003</v>
      </c>
    </row>
    <row r="8" spans="1:4" x14ac:dyDescent="0.35">
      <c r="A8" s="1" t="s">
        <v>25</v>
      </c>
      <c r="B8" s="2" t="s">
        <v>47</v>
      </c>
      <c r="C8" s="15">
        <v>133.017</v>
      </c>
      <c r="D8" s="16">
        <v>147.131</v>
      </c>
    </row>
    <row r="9" spans="1:4" x14ac:dyDescent="0.35">
      <c r="A9" s="1" t="s">
        <v>26</v>
      </c>
      <c r="B9" s="2" t="s">
        <v>47</v>
      </c>
      <c r="C9" s="15">
        <v>69.775000000000006</v>
      </c>
      <c r="D9" s="16">
        <v>74.233999999999995</v>
      </c>
    </row>
    <row r="10" spans="1:4" x14ac:dyDescent="0.35">
      <c r="A10" s="1" t="s">
        <v>32</v>
      </c>
      <c r="B10" s="2" t="s">
        <v>47</v>
      </c>
      <c r="C10" s="15">
        <v>108.61499999999999</v>
      </c>
      <c r="D10" s="16">
        <v>128.75399999999999</v>
      </c>
    </row>
    <row r="11" spans="1:4" x14ac:dyDescent="0.35">
      <c r="A11" s="1" t="s">
        <v>37</v>
      </c>
      <c r="B11" s="2" t="s">
        <v>51</v>
      </c>
      <c r="C11" s="15">
        <v>104.086</v>
      </c>
      <c r="D11" s="16">
        <v>111.68600000000001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23.54296875" bestFit="1" customWidth="1"/>
    <col min="3" max="4" width="15.1796875" bestFit="1" customWidth="1"/>
  </cols>
  <sheetData>
    <row r="1" spans="1:4" ht="15.7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7</v>
      </c>
      <c r="B3" s="2" t="s">
        <v>50</v>
      </c>
      <c r="C3" s="15">
        <v>127.41800000000001</v>
      </c>
      <c r="D3" s="16">
        <v>125.258</v>
      </c>
    </row>
    <row r="4" spans="1:4" x14ac:dyDescent="0.35">
      <c r="A4" s="1" t="s">
        <v>29</v>
      </c>
      <c r="B4" s="2" t="s">
        <v>50</v>
      </c>
      <c r="C4" s="15">
        <v>83.563000000000002</v>
      </c>
      <c r="D4" s="16">
        <v>95.656999999999996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"/>
  <sheetViews>
    <sheetView workbookViewId="0">
      <selection sqref="A1:A2"/>
    </sheetView>
  </sheetViews>
  <sheetFormatPr baseColWidth="10" defaultColWidth="8.7265625" defaultRowHeight="14.5" x14ac:dyDescent="0.35"/>
  <cols>
    <col min="1" max="1" width="19.81640625" bestFit="1" customWidth="1"/>
    <col min="2" max="2" width="18.26953125" bestFit="1" customWidth="1"/>
    <col min="3" max="4" width="15.1796875" bestFit="1" customWidth="1"/>
  </cols>
  <sheetData>
    <row r="1" spans="1:4" ht="15.7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0</v>
      </c>
      <c r="B3" s="2" t="s">
        <v>46</v>
      </c>
      <c r="C3" s="15">
        <v>223.61699999999999</v>
      </c>
      <c r="D3" s="16">
        <v>250.81899999999999</v>
      </c>
    </row>
    <row r="4" spans="1:4" x14ac:dyDescent="0.35">
      <c r="A4" s="1" t="s">
        <v>1</v>
      </c>
      <c r="B4" s="2" t="s">
        <v>46</v>
      </c>
      <c r="C4" s="15">
        <v>195.11500000000001</v>
      </c>
      <c r="D4" s="16">
        <v>197.512</v>
      </c>
    </row>
    <row r="5" spans="1:4" x14ac:dyDescent="0.35">
      <c r="A5" s="1" t="s">
        <v>12</v>
      </c>
      <c r="B5" s="2" t="s">
        <v>53</v>
      </c>
      <c r="C5" s="15">
        <v>146.251</v>
      </c>
      <c r="D5" s="16">
        <v>160.25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11.26953125" bestFit="1" customWidth="1"/>
    <col min="3" max="4" width="15.1796875" bestFit="1" customWidth="1"/>
  </cols>
  <sheetData>
    <row r="1" spans="1:4" ht="15.75" customHeight="1" x14ac:dyDescent="0.35">
      <c r="A1" s="21" t="s">
        <v>70</v>
      </c>
      <c r="B1" s="21" t="s">
        <v>45</v>
      </c>
      <c r="C1" s="29" t="s">
        <v>44</v>
      </c>
      <c r="D1" s="29"/>
    </row>
    <row r="2" spans="1:4" ht="31" x14ac:dyDescent="0.35">
      <c r="A2" s="21"/>
      <c r="B2" s="21"/>
      <c r="C2" s="6" t="s">
        <v>71</v>
      </c>
      <c r="D2" s="6" t="s">
        <v>72</v>
      </c>
    </row>
    <row r="3" spans="1:4" x14ac:dyDescent="0.35">
      <c r="A3" s="1" t="s">
        <v>3</v>
      </c>
      <c r="B3" s="2" t="s">
        <v>47</v>
      </c>
      <c r="C3" s="15">
        <v>95.977000000000004</v>
      </c>
      <c r="D3" s="16">
        <v>88.116</v>
      </c>
    </row>
    <row r="4" spans="1:4" x14ac:dyDescent="0.35">
      <c r="A4" s="1" t="s">
        <v>21</v>
      </c>
      <c r="B4" s="2" t="s">
        <v>47</v>
      </c>
      <c r="C4" s="15">
        <v>102.901</v>
      </c>
      <c r="D4" s="16">
        <v>111.566</v>
      </c>
    </row>
    <row r="5" spans="1:4" x14ac:dyDescent="0.35">
      <c r="A5" s="1" t="s">
        <v>43</v>
      </c>
      <c r="B5" s="2" t="s">
        <v>47</v>
      </c>
      <c r="C5" s="15">
        <v>102.18600000000001</v>
      </c>
      <c r="D5" s="16">
        <v>103.367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AIR i 1000</vt:lpstr>
      <vt:lpstr>Magasingrupper</vt:lpstr>
      <vt:lpstr>Aktualitet&amp;TV</vt:lpstr>
      <vt:lpstr>Avismagasiner</vt:lpstr>
      <vt:lpstr>Bil_Båt</vt:lpstr>
      <vt:lpstr>Bolig_Interiør</vt:lpstr>
      <vt:lpstr>Fagblader</vt:lpstr>
      <vt:lpstr>Innsikt_Økonomi</vt:lpstr>
      <vt:lpstr>Jakt_Friluft</vt:lpstr>
      <vt:lpstr>Kvinne</vt:lpstr>
      <vt:lpstr>Helse_Livsstil_Mat</vt:lpstr>
      <vt:lpstr>Sport_Reise</vt:lpstr>
      <vt:lpstr>Tegneserie_Ung</vt:lpstr>
      <vt:lpstr>Voksen kvinne</vt:lpstr>
      <vt:lpstr>Medlemsblad_Gratismagasin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Moglestue, Katja (TSOSO)</dc:creator>
  <cp:lastModifiedBy>Bente Håvimb</cp:lastModifiedBy>
  <cp:lastPrinted>2020-09-01T13:28:23Z</cp:lastPrinted>
  <dcterms:created xsi:type="dcterms:W3CDTF">2019-02-12T15:51:37Z</dcterms:created>
  <dcterms:modified xsi:type="dcterms:W3CDTF">2021-09-12T09:59:53Z</dcterms:modified>
</cp:coreProperties>
</file>