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bente_mediebedriftene_no/Documents/Bente/Medieindeksen/2020/20-2 lesertall/Magasin/Endelig/"/>
    </mc:Choice>
  </mc:AlternateContent>
  <xr:revisionPtr revIDLastSave="0" documentId="8_{113AFFF3-44C9-452D-A155-C1F81039C742}" xr6:coauthVersionLast="45" xr6:coauthVersionMax="45" xr10:uidLastSave="{00000000-0000-0000-0000-000000000000}"/>
  <bookViews>
    <workbookView xWindow="-110" yWindow="-110" windowWidth="19420" windowHeight="10420" tabRatio="944" xr2:uid="{00000000-000D-0000-FFFF-FFFF00000000}"/>
  </bookViews>
  <sheets>
    <sheet name="AIR i 1000" sheetId="1" r:id="rId1"/>
    <sheet name="GEP i 1000" sheetId="18" r:id="rId2"/>
    <sheet name="Magasingrupper" sheetId="4" r:id="rId3"/>
    <sheet name="Aktualitet&amp;TV" sheetId="5" r:id="rId4"/>
    <sheet name="Avismagasiner" sheetId="17" r:id="rId5"/>
    <sheet name="Bil_Båt" sheetId="6" r:id="rId6"/>
    <sheet name="Bolig_Interiør" sheetId="7" r:id="rId7"/>
    <sheet name="Fagblader" sheetId="8" r:id="rId8"/>
    <sheet name="Innsikt_Økonomi" sheetId="9" r:id="rId9"/>
    <sheet name="Jakt_Friluft" sheetId="10" r:id="rId10"/>
    <sheet name="Kvinne" sheetId="11" r:id="rId11"/>
    <sheet name="Helse_Livsstil_Mat" sheetId="12" r:id="rId12"/>
    <sheet name="Sport_Reise" sheetId="13" r:id="rId13"/>
    <sheet name="Tegneserie_Ung" sheetId="14" r:id="rId14"/>
    <sheet name="Voksen kvinne" sheetId="15" r:id="rId15"/>
    <sheet name="Medlemsblad_Gratismagasin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8" l="1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3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</calcChain>
</file>

<file path=xl/sharedStrings.xml><?xml version="1.0" encoding="utf-8"?>
<sst xmlns="http://schemas.openxmlformats.org/spreadsheetml/2006/main" count="459" uniqueCount="92">
  <si>
    <t>Aftenposten Historie</t>
  </si>
  <si>
    <t>Aftenposten Innsikt</t>
  </si>
  <si>
    <t>Allers</t>
  </si>
  <si>
    <t>Alt om fiske</t>
  </si>
  <si>
    <t>A-Magasinet</t>
  </si>
  <si>
    <t>Bo Bedre</t>
  </si>
  <si>
    <t>BoligDrøm</t>
  </si>
  <si>
    <t>BoligPluss</t>
  </si>
  <si>
    <t>Bondebladet</t>
  </si>
  <si>
    <t>Bonytt</t>
  </si>
  <si>
    <t>Costume</t>
  </si>
  <si>
    <t>DAGBLADET Magasinet</t>
  </si>
  <si>
    <t>Dagens Næringsliv D2</t>
  </si>
  <si>
    <t>Dine Penger</t>
  </si>
  <si>
    <t>Donald Duck &amp; Co</t>
  </si>
  <si>
    <t>Familien</t>
  </si>
  <si>
    <t>Finansavisen MOTOR</t>
  </si>
  <si>
    <t>Foreldre &amp; Barn</t>
  </si>
  <si>
    <t>Gjør Det Selv</t>
  </si>
  <si>
    <t>Her &amp; Nå</t>
  </si>
  <si>
    <t>Hjemmet</t>
  </si>
  <si>
    <t>Hytteliv</t>
  </si>
  <si>
    <t>Hyttemagasinet</t>
  </si>
  <si>
    <t>i Form</t>
  </si>
  <si>
    <t>Illustrert Vitenskap</t>
  </si>
  <si>
    <t>Jakt</t>
  </si>
  <si>
    <t>Julia</t>
  </si>
  <si>
    <t>Kamille</t>
  </si>
  <si>
    <t>KK</t>
  </si>
  <si>
    <t>Lev Landlig</t>
  </si>
  <si>
    <t>Maison Interiør</t>
  </si>
  <si>
    <t>Maison Mat &amp; Vin</t>
  </si>
  <si>
    <t>Mat fra Norge</t>
  </si>
  <si>
    <t>NAF-magasinet Motor</t>
  </si>
  <si>
    <t>Norsk Landbruk</t>
  </si>
  <si>
    <t>Norsk Ukeblad</t>
  </si>
  <si>
    <t>På TV</t>
  </si>
  <si>
    <t>Rom123</t>
  </si>
  <si>
    <t>Se og Hør Extra</t>
  </si>
  <si>
    <t>Se og Hør Tirsdag</t>
  </si>
  <si>
    <t>Tara</t>
  </si>
  <si>
    <t>Tegneseriebladet BILLY</t>
  </si>
  <si>
    <t>Traktor</t>
  </si>
  <si>
    <t>Vagabond</t>
  </si>
  <si>
    <t>Vakre Hjem &amp; Interiør</t>
  </si>
  <si>
    <t>VG Helg</t>
  </si>
  <si>
    <t>Vi Menn</t>
  </si>
  <si>
    <t>Vi Menn Bil</t>
  </si>
  <si>
    <t>Vi Menn Båt</t>
  </si>
  <si>
    <t>Vi over 60</t>
  </si>
  <si>
    <t>Villmarksliv</t>
  </si>
  <si>
    <t>Lesere (netto) 1000</t>
  </si>
  <si>
    <t>Forlag</t>
  </si>
  <si>
    <t>Aftenposten Forlag</t>
  </si>
  <si>
    <t>Egmont</t>
  </si>
  <si>
    <t>Aftenposten</t>
  </si>
  <si>
    <t>Bonnier</t>
  </si>
  <si>
    <t>Tun Media</t>
  </si>
  <si>
    <t>Aller Media</t>
  </si>
  <si>
    <t>Dagens Næringsliv</t>
  </si>
  <si>
    <t>E24 Dine Penger AS</t>
  </si>
  <si>
    <t>Finansavisen</t>
  </si>
  <si>
    <t>NAF</t>
  </si>
  <si>
    <t>Vagabond Travel Magazine</t>
  </si>
  <si>
    <t>VG</t>
  </si>
  <si>
    <t>Aller Media/Grieg Media AS</t>
  </si>
  <si>
    <t>AIR (dekning)</t>
  </si>
  <si>
    <t>Aktualitet &amp; TV</t>
  </si>
  <si>
    <t>Avismagasiner</t>
  </si>
  <si>
    <t>Bolig og interiør</t>
  </si>
  <si>
    <t>Fagblader</t>
  </si>
  <si>
    <t>Helse/livsstil/mat</t>
  </si>
  <si>
    <t>Innsikt/økonomi</t>
  </si>
  <si>
    <t>Jakt/friluft</t>
  </si>
  <si>
    <t>Kvinne</t>
  </si>
  <si>
    <t>Medlemsblad/gratismagasin</t>
  </si>
  <si>
    <t>Sport/reise</t>
  </si>
  <si>
    <t>Tegneserie/ung</t>
  </si>
  <si>
    <t>Voksen kvinne</t>
  </si>
  <si>
    <t>GEP (brutto)</t>
  </si>
  <si>
    <t>Antall lesere i 1000 (netto)</t>
  </si>
  <si>
    <t>Bruttotall i 1000 (GEP-kontakter)</t>
  </si>
  <si>
    <t>GEP (brutto) 1000</t>
  </si>
  <si>
    <t>Sammenlignbare titler</t>
  </si>
  <si>
    <t>Endring i %</t>
  </si>
  <si>
    <t>Bil/Båt</t>
  </si>
  <si>
    <t>ShapeUp</t>
  </si>
  <si>
    <t>MGI 20/2 (2019/2020)</t>
  </si>
  <si>
    <t>MGI 19/2 (2018/2019)</t>
  </si>
  <si>
    <t>F&amp;M MGI 20/2</t>
  </si>
  <si>
    <t>20/2 (2019/2020)</t>
  </si>
  <si>
    <t>19/2 (2018/2019)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</si>
</sst>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164" fontId="0" fillId="0" borderId="5" xfId="0" applyNumberFormat="1" applyBorder="1"/>
    <xf numFmtId="0" fontId="4" fillId="4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7" fillId="0" borderId="0" xfId="0" applyFont="1"/>
    <xf numFmtId="0" fontId="4" fillId="2" borderId="10" xfId="0" applyFont="1" applyFill="1" applyBorder="1" applyAlignment="1">
      <alignment horizontal="center" wrapText="1"/>
    </xf>
    <xf numFmtId="1" fontId="6" fillId="3" borderId="15" xfId="0" applyNumberFormat="1" applyFont="1" applyFill="1" applyBorder="1" applyAlignment="1">
      <alignment horizontal="right" vertical="center"/>
    </xf>
    <xf numFmtId="1" fontId="6" fillId="3" borderId="1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left" vertical="center"/>
    </xf>
    <xf numFmtId="1" fontId="6" fillId="3" borderId="17" xfId="0" applyNumberFormat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0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6" fillId="3" borderId="1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tabSelected="1" zoomScale="112" zoomScaleNormal="112" workbookViewId="0">
      <selection sqref="A1:A2"/>
    </sheetView>
  </sheetViews>
  <sheetFormatPr baseColWidth="10" defaultColWidth="8.7265625" defaultRowHeight="14.5" x14ac:dyDescent="0.35"/>
  <cols>
    <col min="1" max="1" width="25" customWidth="1"/>
    <col min="2" max="2" width="26.54296875" customWidth="1"/>
    <col min="3" max="4" width="16.7265625" bestFit="1" customWidth="1"/>
    <col min="5" max="5" width="16.7265625" customWidth="1"/>
  </cols>
  <sheetData>
    <row r="1" spans="1:5" ht="23.25" customHeight="1" x14ac:dyDescent="0.45">
      <c r="A1" s="25" t="s">
        <v>89</v>
      </c>
      <c r="B1" s="26" t="s">
        <v>52</v>
      </c>
      <c r="C1" s="27" t="s">
        <v>51</v>
      </c>
      <c r="D1" s="28"/>
      <c r="E1" s="29" t="s">
        <v>84</v>
      </c>
    </row>
    <row r="2" spans="1:5" ht="36" customHeight="1" x14ac:dyDescent="0.35">
      <c r="A2" s="25"/>
      <c r="B2" s="26"/>
      <c r="C2" s="18" t="s">
        <v>87</v>
      </c>
      <c r="D2" s="19" t="s">
        <v>88</v>
      </c>
      <c r="E2" s="30"/>
    </row>
    <row r="3" spans="1:5" x14ac:dyDescent="0.35">
      <c r="A3" s="1" t="s">
        <v>0</v>
      </c>
      <c r="B3" s="2" t="s">
        <v>53</v>
      </c>
      <c r="C3" s="20">
        <v>250.82</v>
      </c>
      <c r="D3" s="20">
        <v>251.62899999999999</v>
      </c>
      <c r="E3" s="4">
        <f>(C3-D3)/D3*100</f>
        <v>-0.32150507294469138</v>
      </c>
    </row>
    <row r="4" spans="1:5" x14ac:dyDescent="0.35">
      <c r="A4" s="1" t="s">
        <v>1</v>
      </c>
      <c r="B4" s="2" t="s">
        <v>53</v>
      </c>
      <c r="C4" s="20">
        <v>197.512</v>
      </c>
      <c r="D4" s="20">
        <v>240.08099999999999</v>
      </c>
      <c r="E4" s="4">
        <f t="shared" ref="E4:E54" si="0">(C4-D4)/D4*100</f>
        <v>-17.731099087391335</v>
      </c>
    </row>
    <row r="5" spans="1:5" x14ac:dyDescent="0.35">
      <c r="A5" s="1" t="s">
        <v>2</v>
      </c>
      <c r="B5" s="2" t="s">
        <v>58</v>
      </c>
      <c r="C5" s="20">
        <v>111.124</v>
      </c>
      <c r="D5" s="20">
        <v>152.97</v>
      </c>
      <c r="E5" s="4">
        <f t="shared" si="0"/>
        <v>-27.355690658299014</v>
      </c>
    </row>
    <row r="6" spans="1:5" x14ac:dyDescent="0.35">
      <c r="A6" s="1" t="s">
        <v>3</v>
      </c>
      <c r="B6" s="2" t="s">
        <v>54</v>
      </c>
      <c r="C6" s="20">
        <v>88.116</v>
      </c>
      <c r="D6" s="20">
        <v>81.06</v>
      </c>
      <c r="E6" s="4">
        <f t="shared" si="0"/>
        <v>8.7046632124352286</v>
      </c>
    </row>
    <row r="7" spans="1:5" x14ac:dyDescent="0.35">
      <c r="A7" s="1" t="s">
        <v>4</v>
      </c>
      <c r="B7" s="2" t="s">
        <v>55</v>
      </c>
      <c r="C7" s="20">
        <v>677.46799999999996</v>
      </c>
      <c r="D7" s="20">
        <v>752.75900000000001</v>
      </c>
      <c r="E7" s="4">
        <f t="shared" si="0"/>
        <v>-10.00200595409687</v>
      </c>
    </row>
    <row r="8" spans="1:5" x14ac:dyDescent="0.35">
      <c r="A8" s="1" t="s">
        <v>5</v>
      </c>
      <c r="B8" s="2" t="s">
        <v>56</v>
      </c>
      <c r="C8" s="20">
        <v>199.37799999999999</v>
      </c>
      <c r="D8" s="20">
        <v>220.10599999999999</v>
      </c>
      <c r="E8" s="4">
        <f t="shared" si="0"/>
        <v>-9.4172807647224559</v>
      </c>
    </row>
    <row r="9" spans="1:5" x14ac:dyDescent="0.35">
      <c r="A9" s="1" t="s">
        <v>6</v>
      </c>
      <c r="B9" s="2" t="s">
        <v>54</v>
      </c>
      <c r="C9" s="20">
        <v>97.718999999999994</v>
      </c>
      <c r="D9" s="20">
        <v>92.293000000000006</v>
      </c>
      <c r="E9" s="4">
        <f t="shared" si="0"/>
        <v>5.8791024238024416</v>
      </c>
    </row>
    <row r="10" spans="1:5" x14ac:dyDescent="0.35">
      <c r="A10" s="1" t="s">
        <v>7</v>
      </c>
      <c r="B10" s="2" t="s">
        <v>56</v>
      </c>
      <c r="C10" s="20">
        <v>158.66200000000001</v>
      </c>
      <c r="D10" s="20">
        <v>160.346</v>
      </c>
      <c r="E10" s="4">
        <f t="shared" si="0"/>
        <v>-1.0502288800468969</v>
      </c>
    </row>
    <row r="11" spans="1:5" x14ac:dyDescent="0.35">
      <c r="A11" s="1" t="s">
        <v>8</v>
      </c>
      <c r="B11" s="2" t="s">
        <v>57</v>
      </c>
      <c r="C11" s="20">
        <v>125.259</v>
      </c>
      <c r="D11" s="20">
        <v>122.152</v>
      </c>
      <c r="E11" s="4">
        <f t="shared" si="0"/>
        <v>2.5435522955006871</v>
      </c>
    </row>
    <row r="12" spans="1:5" x14ac:dyDescent="0.35">
      <c r="A12" s="1" t="s">
        <v>9</v>
      </c>
      <c r="B12" s="2" t="s">
        <v>54</v>
      </c>
      <c r="C12" s="20">
        <v>191.28100000000001</v>
      </c>
      <c r="D12" s="20">
        <v>205.48400000000001</v>
      </c>
      <c r="E12" s="4">
        <f t="shared" si="0"/>
        <v>-6.9119736816491804</v>
      </c>
    </row>
    <row r="13" spans="1:5" x14ac:dyDescent="0.35">
      <c r="A13" s="1" t="s">
        <v>10</v>
      </c>
      <c r="B13" s="2" t="s">
        <v>56</v>
      </c>
      <c r="C13" s="20">
        <v>108.348</v>
      </c>
      <c r="D13" s="20">
        <v>125.03400000000001</v>
      </c>
      <c r="E13" s="4">
        <f t="shared" si="0"/>
        <v>-13.345170113729072</v>
      </c>
    </row>
    <row r="14" spans="1:5" x14ac:dyDescent="0.35">
      <c r="A14" s="1" t="s">
        <v>11</v>
      </c>
      <c r="B14" s="2" t="s">
        <v>58</v>
      </c>
      <c r="C14" s="20">
        <v>260.29300000000001</v>
      </c>
      <c r="D14" s="20">
        <v>319.61799999999999</v>
      </c>
      <c r="E14" s="4">
        <f t="shared" si="0"/>
        <v>-18.561219956322859</v>
      </c>
    </row>
    <row r="15" spans="1:5" x14ac:dyDescent="0.35">
      <c r="A15" s="1" t="s">
        <v>12</v>
      </c>
      <c r="B15" s="2" t="s">
        <v>59</v>
      </c>
      <c r="C15" s="20">
        <v>195.84800000000001</v>
      </c>
      <c r="D15" s="20">
        <v>216.29499999999999</v>
      </c>
      <c r="E15" s="4">
        <f t="shared" si="0"/>
        <v>-9.4532929563790091</v>
      </c>
    </row>
    <row r="16" spans="1:5" x14ac:dyDescent="0.35">
      <c r="A16" s="1" t="s">
        <v>86</v>
      </c>
      <c r="B16" s="2" t="s">
        <v>54</v>
      </c>
      <c r="C16" s="20">
        <v>87.025000000000006</v>
      </c>
      <c r="D16" s="20">
        <v>85.44</v>
      </c>
      <c r="E16" s="4">
        <f t="shared" si="0"/>
        <v>1.855102996254691</v>
      </c>
    </row>
    <row r="17" spans="1:5" x14ac:dyDescent="0.35">
      <c r="A17" s="1" t="s">
        <v>13</v>
      </c>
      <c r="B17" s="2" t="s">
        <v>60</v>
      </c>
      <c r="C17" s="20">
        <v>160.25</v>
      </c>
      <c r="D17" s="20">
        <v>137.38800000000001</v>
      </c>
      <c r="E17" s="4">
        <f t="shared" si="0"/>
        <v>16.640463504818463</v>
      </c>
    </row>
    <row r="18" spans="1:5" x14ac:dyDescent="0.35">
      <c r="A18" s="1" t="s">
        <v>14</v>
      </c>
      <c r="B18" s="2" t="s">
        <v>54</v>
      </c>
      <c r="C18" s="20">
        <v>290.96300000000002</v>
      </c>
      <c r="D18" s="20">
        <v>321.59899999999999</v>
      </c>
      <c r="E18" s="4">
        <f t="shared" si="0"/>
        <v>-9.5261490240952131</v>
      </c>
    </row>
    <row r="19" spans="1:5" x14ac:dyDescent="0.35">
      <c r="A19" s="1" t="s">
        <v>15</v>
      </c>
      <c r="B19" s="2" t="s">
        <v>54</v>
      </c>
      <c r="C19" s="20">
        <v>161.37700000000001</v>
      </c>
      <c r="D19" s="20">
        <v>222.49600000000001</v>
      </c>
      <c r="E19" s="4">
        <f t="shared" si="0"/>
        <v>-27.469707320581044</v>
      </c>
    </row>
    <row r="20" spans="1:5" x14ac:dyDescent="0.35">
      <c r="A20" s="1" t="s">
        <v>16</v>
      </c>
      <c r="B20" s="2" t="s">
        <v>61</v>
      </c>
      <c r="C20" s="20">
        <v>116.566</v>
      </c>
      <c r="D20" s="20">
        <v>119.52200000000001</v>
      </c>
      <c r="E20" s="4">
        <f t="shared" si="0"/>
        <v>-2.4731848529977771</v>
      </c>
    </row>
    <row r="21" spans="1:5" x14ac:dyDescent="0.35">
      <c r="A21" s="1" t="s">
        <v>17</v>
      </c>
      <c r="B21" s="2" t="s">
        <v>54</v>
      </c>
      <c r="C21" s="20">
        <v>62.548999999999999</v>
      </c>
      <c r="D21" s="20">
        <v>64.954999999999998</v>
      </c>
      <c r="E21" s="4">
        <f t="shared" si="0"/>
        <v>-3.704102840427987</v>
      </c>
    </row>
    <row r="22" spans="1:5" x14ac:dyDescent="0.35">
      <c r="A22" s="1" t="s">
        <v>18</v>
      </c>
      <c r="B22" s="2" t="s">
        <v>56</v>
      </c>
      <c r="C22" s="20">
        <v>106.89</v>
      </c>
      <c r="D22" s="20">
        <v>118.688</v>
      </c>
      <c r="E22" s="4">
        <f t="shared" si="0"/>
        <v>-9.9403478026422221</v>
      </c>
    </row>
    <row r="23" spans="1:5" x14ac:dyDescent="0.35">
      <c r="A23" s="1" t="s">
        <v>19</v>
      </c>
      <c r="B23" s="2" t="s">
        <v>54</v>
      </c>
      <c r="C23" s="20">
        <v>152.917</v>
      </c>
      <c r="D23" s="20">
        <v>194.785</v>
      </c>
      <c r="E23" s="4">
        <f t="shared" si="0"/>
        <v>-21.494468259876271</v>
      </c>
    </row>
    <row r="24" spans="1:5" x14ac:dyDescent="0.35">
      <c r="A24" s="1" t="s">
        <v>20</v>
      </c>
      <c r="B24" s="2" t="s">
        <v>54</v>
      </c>
      <c r="C24" s="20">
        <v>259.67200000000003</v>
      </c>
      <c r="D24" s="20">
        <v>361.75</v>
      </c>
      <c r="E24" s="4">
        <f t="shared" si="0"/>
        <v>-28.217829993089143</v>
      </c>
    </row>
    <row r="25" spans="1:5" x14ac:dyDescent="0.35">
      <c r="A25" s="1" t="s">
        <v>21</v>
      </c>
      <c r="B25" s="2" t="s">
        <v>54</v>
      </c>
      <c r="C25" s="20">
        <v>174.26300000000001</v>
      </c>
      <c r="D25" s="20">
        <v>178.446</v>
      </c>
      <c r="E25" s="4">
        <f t="shared" si="0"/>
        <v>-2.3441265144637553</v>
      </c>
    </row>
    <row r="26" spans="1:5" x14ac:dyDescent="0.35">
      <c r="A26" s="1" t="s">
        <v>22</v>
      </c>
      <c r="B26" s="2" t="s">
        <v>53</v>
      </c>
      <c r="C26" s="20">
        <v>88.691999999999993</v>
      </c>
      <c r="D26" s="20">
        <v>93.695999999999998</v>
      </c>
      <c r="E26" s="4">
        <f t="shared" si="0"/>
        <v>-5.340676229508202</v>
      </c>
    </row>
    <row r="27" spans="1:5" x14ac:dyDescent="0.35">
      <c r="A27" s="1" t="s">
        <v>23</v>
      </c>
      <c r="B27" s="2" t="s">
        <v>56</v>
      </c>
      <c r="C27" s="20">
        <v>110.35299999999999</v>
      </c>
      <c r="D27" s="20">
        <v>96.715000000000003</v>
      </c>
      <c r="E27" s="4">
        <f t="shared" si="0"/>
        <v>14.101225249444232</v>
      </c>
    </row>
    <row r="28" spans="1:5" x14ac:dyDescent="0.35">
      <c r="A28" s="1" t="s">
        <v>24</v>
      </c>
      <c r="B28" s="2" t="s">
        <v>56</v>
      </c>
      <c r="C28" s="20">
        <v>393.01499999999999</v>
      </c>
      <c r="D28" s="20">
        <v>376.42599999999999</v>
      </c>
      <c r="E28" s="4">
        <f t="shared" si="0"/>
        <v>4.4069750761105766</v>
      </c>
    </row>
    <row r="29" spans="1:5" x14ac:dyDescent="0.35">
      <c r="A29" s="1" t="s">
        <v>25</v>
      </c>
      <c r="B29" s="2" t="s">
        <v>54</v>
      </c>
      <c r="C29" s="20">
        <v>111.566</v>
      </c>
      <c r="D29" s="20">
        <v>111.42400000000001</v>
      </c>
      <c r="E29" s="4">
        <f t="shared" si="0"/>
        <v>0.12744112578977232</v>
      </c>
    </row>
    <row r="30" spans="1:5" x14ac:dyDescent="0.35">
      <c r="A30" s="1" t="s">
        <v>26</v>
      </c>
      <c r="B30" s="2" t="s">
        <v>54</v>
      </c>
      <c r="C30" s="20">
        <v>47.104999999999997</v>
      </c>
      <c r="D30" s="20">
        <v>50.039000000000001</v>
      </c>
      <c r="E30" s="4">
        <f t="shared" si="0"/>
        <v>-5.8634265273087083</v>
      </c>
    </row>
    <row r="31" spans="1:5" x14ac:dyDescent="0.35">
      <c r="A31" s="1" t="s">
        <v>27</v>
      </c>
      <c r="B31" s="2" t="s">
        <v>54</v>
      </c>
      <c r="C31" s="20">
        <v>137.80600000000001</v>
      </c>
      <c r="D31" s="20">
        <v>148.82400000000001</v>
      </c>
      <c r="E31" s="4">
        <f t="shared" si="0"/>
        <v>-7.4033757996022143</v>
      </c>
    </row>
    <row r="32" spans="1:5" x14ac:dyDescent="0.35">
      <c r="A32" s="1" t="s">
        <v>28</v>
      </c>
      <c r="B32" s="2" t="s">
        <v>58</v>
      </c>
      <c r="C32" s="20">
        <v>139.06100000000001</v>
      </c>
      <c r="D32" s="20">
        <v>166.887</v>
      </c>
      <c r="E32" s="4">
        <f t="shared" si="0"/>
        <v>-16.67355755690976</v>
      </c>
    </row>
    <row r="33" spans="1:5" x14ac:dyDescent="0.35">
      <c r="A33" s="1" t="s">
        <v>29</v>
      </c>
      <c r="B33" s="2" t="s">
        <v>54</v>
      </c>
      <c r="C33" s="20">
        <v>147.131</v>
      </c>
      <c r="D33" s="20">
        <v>131.08799999999999</v>
      </c>
      <c r="E33" s="4">
        <f t="shared" si="0"/>
        <v>12.238343708043457</v>
      </c>
    </row>
    <row r="34" spans="1:5" x14ac:dyDescent="0.35">
      <c r="A34" s="1" t="s">
        <v>30</v>
      </c>
      <c r="B34" s="2" t="s">
        <v>54</v>
      </c>
      <c r="C34" s="20">
        <v>74.233999999999995</v>
      </c>
      <c r="D34" s="20">
        <v>71.108000000000004</v>
      </c>
      <c r="E34" s="4">
        <f t="shared" si="0"/>
        <v>4.3961298306800787</v>
      </c>
    </row>
    <row r="35" spans="1:5" x14ac:dyDescent="0.35">
      <c r="A35" s="1" t="s">
        <v>31</v>
      </c>
      <c r="B35" s="2" t="s">
        <v>54</v>
      </c>
      <c r="C35" s="20">
        <v>106.116</v>
      </c>
      <c r="D35" s="20">
        <v>105.044</v>
      </c>
      <c r="E35" s="4">
        <f t="shared" si="0"/>
        <v>1.0205247324930531</v>
      </c>
    </row>
    <row r="36" spans="1:5" x14ac:dyDescent="0.35">
      <c r="A36" s="1" t="s">
        <v>32</v>
      </c>
      <c r="B36" s="2" t="s">
        <v>53</v>
      </c>
      <c r="C36" s="20">
        <v>113.91800000000001</v>
      </c>
      <c r="D36" s="20">
        <v>132.173</v>
      </c>
      <c r="E36" s="4">
        <f t="shared" si="0"/>
        <v>-13.811444092212474</v>
      </c>
    </row>
    <row r="37" spans="1:5" x14ac:dyDescent="0.35">
      <c r="A37" s="1" t="s">
        <v>33</v>
      </c>
      <c r="B37" s="2" t="s">
        <v>62</v>
      </c>
      <c r="C37" s="20">
        <v>597.80999999999995</v>
      </c>
      <c r="D37" s="20">
        <v>662.50599999999997</v>
      </c>
      <c r="E37" s="4">
        <f t="shared" si="0"/>
        <v>-9.7653455213990554</v>
      </c>
    </row>
    <row r="38" spans="1:5" x14ac:dyDescent="0.35">
      <c r="A38" s="1" t="s">
        <v>34</v>
      </c>
      <c r="B38" s="2" t="s">
        <v>57</v>
      </c>
      <c r="C38" s="20">
        <v>95.656999999999996</v>
      </c>
      <c r="D38" s="20">
        <v>83.855000000000004</v>
      </c>
      <c r="E38" s="4">
        <f t="shared" si="0"/>
        <v>14.074294913839354</v>
      </c>
    </row>
    <row r="39" spans="1:5" x14ac:dyDescent="0.35">
      <c r="A39" s="1" t="s">
        <v>35</v>
      </c>
      <c r="B39" s="2" t="s">
        <v>54</v>
      </c>
      <c r="C39" s="20">
        <v>139.49100000000001</v>
      </c>
      <c r="D39" s="20">
        <v>184.23</v>
      </c>
      <c r="E39" s="4">
        <f t="shared" si="0"/>
        <v>-24.284318514899841</v>
      </c>
    </row>
    <row r="40" spans="1:5" x14ac:dyDescent="0.35">
      <c r="A40" s="1" t="s">
        <v>36</v>
      </c>
      <c r="B40" s="2" t="s">
        <v>58</v>
      </c>
      <c r="C40" s="20">
        <v>217.054</v>
      </c>
      <c r="D40" s="20">
        <v>186.745</v>
      </c>
      <c r="E40" s="4">
        <f t="shared" si="0"/>
        <v>16.230153417762189</v>
      </c>
    </row>
    <row r="41" spans="1:5" x14ac:dyDescent="0.35">
      <c r="A41" s="1" t="s">
        <v>37</v>
      </c>
      <c r="B41" s="2" t="s">
        <v>54</v>
      </c>
      <c r="C41" s="20">
        <v>128.75399999999999</v>
      </c>
      <c r="D41" s="20">
        <v>128.46299999999999</v>
      </c>
      <c r="E41" s="4">
        <f t="shared" si="0"/>
        <v>0.2265243688844234</v>
      </c>
    </row>
    <row r="42" spans="1:5" x14ac:dyDescent="0.35">
      <c r="A42" s="1" t="s">
        <v>38</v>
      </c>
      <c r="B42" s="2" t="s">
        <v>58</v>
      </c>
      <c r="C42" s="20">
        <v>148.07900000000001</v>
      </c>
      <c r="D42" s="20">
        <v>152.35900000000001</v>
      </c>
      <c r="E42" s="4">
        <f t="shared" si="0"/>
        <v>-2.8091546938480829</v>
      </c>
    </row>
    <row r="43" spans="1:5" x14ac:dyDescent="0.35">
      <c r="A43" s="1" t="s">
        <v>39</v>
      </c>
      <c r="B43" s="2" t="s">
        <v>58</v>
      </c>
      <c r="C43" s="20">
        <v>278.89800000000002</v>
      </c>
      <c r="D43" s="20">
        <v>318.06400000000002</v>
      </c>
      <c r="E43" s="4">
        <f t="shared" si="0"/>
        <v>-12.313873937320789</v>
      </c>
    </row>
    <row r="44" spans="1:5" x14ac:dyDescent="0.35">
      <c r="A44" s="1" t="s">
        <v>40</v>
      </c>
      <c r="B44" s="2" t="s">
        <v>56</v>
      </c>
      <c r="C44" s="20">
        <v>116.709</v>
      </c>
      <c r="D44" s="20">
        <v>127.83799999999999</v>
      </c>
      <c r="E44" s="4">
        <f t="shared" si="0"/>
        <v>-8.7055492107198109</v>
      </c>
    </row>
    <row r="45" spans="1:5" x14ac:dyDescent="0.35">
      <c r="A45" s="1" t="s">
        <v>41</v>
      </c>
      <c r="B45" s="2" t="s">
        <v>54</v>
      </c>
      <c r="C45" s="20">
        <v>112.399</v>
      </c>
      <c r="D45" s="20">
        <v>111.017</v>
      </c>
      <c r="E45" s="4">
        <f t="shared" si="0"/>
        <v>1.2448543916697488</v>
      </c>
    </row>
    <row r="46" spans="1:5" x14ac:dyDescent="0.35">
      <c r="A46" s="1" t="s">
        <v>42</v>
      </c>
      <c r="B46" s="2" t="s">
        <v>57</v>
      </c>
      <c r="C46" s="20">
        <v>73.188999999999993</v>
      </c>
      <c r="D46" s="20">
        <v>58.207999999999998</v>
      </c>
      <c r="E46" s="4">
        <f t="shared" si="0"/>
        <v>25.737012094557443</v>
      </c>
    </row>
    <row r="47" spans="1:5" x14ac:dyDescent="0.35">
      <c r="A47" s="1" t="s">
        <v>43</v>
      </c>
      <c r="B47" s="2" t="s">
        <v>63</v>
      </c>
      <c r="C47" s="20">
        <v>76.623000000000005</v>
      </c>
      <c r="D47" s="20">
        <v>77.338999999999999</v>
      </c>
      <c r="E47" s="4">
        <f t="shared" si="0"/>
        <v>-0.92579423059516408</v>
      </c>
    </row>
    <row r="48" spans="1:5" x14ac:dyDescent="0.35">
      <c r="A48" s="1" t="s">
        <v>44</v>
      </c>
      <c r="B48" s="2" t="s">
        <v>58</v>
      </c>
      <c r="C48" s="20">
        <v>111.68600000000001</v>
      </c>
      <c r="D48" s="20">
        <v>104.444</v>
      </c>
      <c r="E48" s="4">
        <f t="shared" si="0"/>
        <v>6.9338592930182728</v>
      </c>
    </row>
    <row r="49" spans="1:5" x14ac:dyDescent="0.35">
      <c r="A49" s="1" t="s">
        <v>45</v>
      </c>
      <c r="B49" s="2" t="s">
        <v>64</v>
      </c>
      <c r="C49" s="20">
        <v>288.09399999999999</v>
      </c>
      <c r="D49" s="20">
        <v>367.04199999999997</v>
      </c>
      <c r="E49" s="4">
        <f t="shared" si="0"/>
        <v>-21.509255071626676</v>
      </c>
    </row>
    <row r="50" spans="1:5" x14ac:dyDescent="0.35">
      <c r="A50" s="1" t="s">
        <v>46</v>
      </c>
      <c r="B50" s="2" t="s">
        <v>54</v>
      </c>
      <c r="C50" s="20">
        <v>158.833</v>
      </c>
      <c r="D50" s="20">
        <v>184.49700000000001</v>
      </c>
      <c r="E50" s="4">
        <f t="shared" si="0"/>
        <v>-13.910253283251226</v>
      </c>
    </row>
    <row r="51" spans="1:5" x14ac:dyDescent="0.35">
      <c r="A51" s="1" t="s">
        <v>47</v>
      </c>
      <c r="B51" s="2" t="s">
        <v>54</v>
      </c>
      <c r="C51" s="20">
        <v>141.82900000000001</v>
      </c>
      <c r="D51" s="20">
        <v>147.76400000000001</v>
      </c>
      <c r="E51" s="4">
        <f t="shared" si="0"/>
        <v>-4.0165398879294028</v>
      </c>
    </row>
    <row r="52" spans="1:5" x14ac:dyDescent="0.35">
      <c r="A52" s="1" t="s">
        <v>48</v>
      </c>
      <c r="B52" s="2" t="s">
        <v>54</v>
      </c>
      <c r="C52" s="20">
        <v>126.51900000000001</v>
      </c>
      <c r="D52" s="20">
        <v>120.319</v>
      </c>
      <c r="E52" s="4">
        <f t="shared" si="0"/>
        <v>5.1529683591120294</v>
      </c>
    </row>
    <row r="53" spans="1:5" x14ac:dyDescent="0.35">
      <c r="A53" s="1" t="s">
        <v>49</v>
      </c>
      <c r="B53" s="2" t="s">
        <v>65</v>
      </c>
      <c r="C53" s="20">
        <v>193.62299999999999</v>
      </c>
      <c r="D53" s="20">
        <v>244.161</v>
      </c>
      <c r="E53" s="4">
        <f t="shared" si="0"/>
        <v>-20.698637374519276</v>
      </c>
    </row>
    <row r="54" spans="1:5" x14ac:dyDescent="0.35">
      <c r="A54" s="1" t="s">
        <v>50</v>
      </c>
      <c r="B54" s="2" t="s">
        <v>54</v>
      </c>
      <c r="C54" s="20">
        <v>103.367</v>
      </c>
      <c r="D54" s="20">
        <v>118.788</v>
      </c>
      <c r="E54" s="4">
        <f t="shared" si="0"/>
        <v>-12.981951038825464</v>
      </c>
    </row>
  </sheetData>
  <mergeCells count="4">
    <mergeCell ref="A1:A2"/>
    <mergeCell ref="B1:B2"/>
    <mergeCell ref="C1:D1"/>
    <mergeCell ref="E1:E2"/>
  </mergeCells>
  <pageMargins left="0.25" right="0.25" top="0.75" bottom="0.75" header="0.3" footer="0.3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11.2695312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3</v>
      </c>
      <c r="B3" s="2" t="s">
        <v>54</v>
      </c>
      <c r="C3" s="20">
        <v>88.116</v>
      </c>
      <c r="D3" s="20">
        <v>81.06</v>
      </c>
      <c r="E3" s="20">
        <v>179.364</v>
      </c>
      <c r="F3" s="20">
        <v>164.941</v>
      </c>
    </row>
    <row r="4" spans="1:6" x14ac:dyDescent="0.35">
      <c r="A4" s="1" t="s">
        <v>25</v>
      </c>
      <c r="B4" s="2" t="s">
        <v>54</v>
      </c>
      <c r="C4" s="20">
        <v>111.566</v>
      </c>
      <c r="D4" s="20">
        <v>111.42400000000001</v>
      </c>
      <c r="E4" s="20">
        <v>225.417</v>
      </c>
      <c r="F4" s="20">
        <v>216.64599999999999</v>
      </c>
    </row>
    <row r="5" spans="1:6" x14ac:dyDescent="0.35">
      <c r="A5" s="1" t="s">
        <v>50</v>
      </c>
      <c r="B5" s="2" t="s">
        <v>54</v>
      </c>
      <c r="C5" s="20">
        <v>103.367</v>
      </c>
      <c r="D5" s="20">
        <v>118.788</v>
      </c>
      <c r="E5" s="20">
        <v>198.58799999999999</v>
      </c>
      <c r="F5" s="20">
        <v>233.636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17.726562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10</v>
      </c>
      <c r="B3" s="2" t="s">
        <v>56</v>
      </c>
      <c r="C3" s="20">
        <v>108.348</v>
      </c>
      <c r="D3" s="20">
        <v>125.03400000000001</v>
      </c>
      <c r="E3" s="20">
        <v>194.18899999999999</v>
      </c>
      <c r="F3" s="20">
        <v>229.39599999999999</v>
      </c>
    </row>
    <row r="4" spans="1:6" x14ac:dyDescent="0.35">
      <c r="A4" s="1" t="s">
        <v>27</v>
      </c>
      <c r="B4" s="2" t="s">
        <v>54</v>
      </c>
      <c r="C4" s="20">
        <v>137.80600000000001</v>
      </c>
      <c r="D4" s="20">
        <v>148.82400000000001</v>
      </c>
      <c r="E4" s="20">
        <v>257.89400000000001</v>
      </c>
      <c r="F4" s="20">
        <v>258.2</v>
      </c>
    </row>
    <row r="5" spans="1:6" x14ac:dyDescent="0.35">
      <c r="A5" s="1" t="s">
        <v>28</v>
      </c>
      <c r="B5" s="2" t="s">
        <v>58</v>
      </c>
      <c r="C5" s="20">
        <v>139.06100000000001</v>
      </c>
      <c r="D5" s="20">
        <v>166.887</v>
      </c>
      <c r="E5" s="20">
        <v>230.26</v>
      </c>
      <c r="F5" s="20">
        <v>279.22800000000001</v>
      </c>
    </row>
    <row r="6" spans="1:6" x14ac:dyDescent="0.35">
      <c r="A6" s="1" t="s">
        <v>40</v>
      </c>
      <c r="B6" s="2" t="s">
        <v>56</v>
      </c>
      <c r="C6" s="20">
        <v>116.709</v>
      </c>
      <c r="D6" s="20">
        <v>127.83799999999999</v>
      </c>
      <c r="E6" s="20">
        <v>198.184</v>
      </c>
      <c r="F6" s="20">
        <v>215.03399999999999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2.7265625" customWidth="1"/>
    <col min="3" max="6" width="15.453125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.5" customHeight="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86</v>
      </c>
      <c r="B3" s="2" t="s">
        <v>54</v>
      </c>
      <c r="C3" s="20">
        <v>87.025000000000006</v>
      </c>
      <c r="D3" s="20">
        <v>85.44</v>
      </c>
      <c r="E3" s="20">
        <v>176.381</v>
      </c>
      <c r="F3" s="20">
        <v>158.09</v>
      </c>
    </row>
    <row r="4" spans="1:6" x14ac:dyDescent="0.35">
      <c r="A4" s="1" t="s">
        <v>23</v>
      </c>
      <c r="B4" s="2" t="s">
        <v>56</v>
      </c>
      <c r="C4" s="20">
        <v>110.35299999999999</v>
      </c>
      <c r="D4" s="20">
        <v>96.715000000000003</v>
      </c>
      <c r="E4" s="20">
        <v>210.339</v>
      </c>
      <c r="F4" s="20">
        <v>176.36199999999999</v>
      </c>
    </row>
    <row r="5" spans="1:6" x14ac:dyDescent="0.35">
      <c r="A5" s="1" t="s">
        <v>31</v>
      </c>
      <c r="B5" s="2" t="s">
        <v>54</v>
      </c>
      <c r="C5" s="20">
        <v>106.116</v>
      </c>
      <c r="D5" s="20">
        <v>105.044</v>
      </c>
      <c r="E5" s="20">
        <v>234.83600000000001</v>
      </c>
      <c r="F5" s="20">
        <v>207.017</v>
      </c>
    </row>
    <row r="6" spans="1:6" x14ac:dyDescent="0.35">
      <c r="A6" s="1" t="s">
        <v>32</v>
      </c>
      <c r="B6" s="2" t="s">
        <v>53</v>
      </c>
      <c r="C6" s="20">
        <v>113.91800000000001</v>
      </c>
      <c r="D6" s="20">
        <v>132.173</v>
      </c>
      <c r="E6" s="20">
        <v>291.072</v>
      </c>
      <c r="F6" s="20">
        <v>296.67599999999999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43</v>
      </c>
      <c r="B3" s="2" t="s">
        <v>63</v>
      </c>
      <c r="C3" s="20">
        <v>76.623000000000005</v>
      </c>
      <c r="D3" s="20">
        <v>77.338999999999999</v>
      </c>
      <c r="E3" s="20">
        <v>150.95699999999999</v>
      </c>
      <c r="F3" s="20">
        <v>168.19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workbookViewId="0">
      <selection sqref="A1:A2"/>
    </sheetView>
  </sheetViews>
  <sheetFormatPr baseColWidth="10" defaultColWidth="8.7265625" defaultRowHeight="14.5" x14ac:dyDescent="0.35"/>
  <cols>
    <col min="1" max="1" width="25" bestFit="1" customWidth="1"/>
    <col min="2" max="2" width="7.726562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14</v>
      </c>
      <c r="B3" s="2" t="s">
        <v>54</v>
      </c>
      <c r="C3" s="20">
        <v>290.96300000000002</v>
      </c>
      <c r="D3" s="20">
        <v>321.59899999999999</v>
      </c>
      <c r="E3" s="20">
        <v>636.303</v>
      </c>
      <c r="F3" s="20">
        <v>711.50300000000004</v>
      </c>
    </row>
    <row r="4" spans="1:6" x14ac:dyDescent="0.35">
      <c r="A4" s="1" t="s">
        <v>26</v>
      </c>
      <c r="B4" s="2" t="s">
        <v>54</v>
      </c>
      <c r="C4" s="20">
        <v>47.104999999999997</v>
      </c>
      <c r="D4" s="20">
        <v>50.039000000000001</v>
      </c>
      <c r="E4" s="20">
        <v>107.31</v>
      </c>
      <c r="F4" s="20">
        <v>101.742</v>
      </c>
    </row>
    <row r="5" spans="1:6" x14ac:dyDescent="0.35">
      <c r="A5" s="1" t="s">
        <v>41</v>
      </c>
      <c r="B5" s="2" t="s">
        <v>54</v>
      </c>
      <c r="C5" s="20">
        <v>112.399</v>
      </c>
      <c r="D5" s="20">
        <v>111.017</v>
      </c>
      <c r="E5" s="20">
        <v>272.601</v>
      </c>
      <c r="F5" s="20">
        <v>272.23399999999998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6.179687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2</v>
      </c>
      <c r="B3" s="2" t="s">
        <v>58</v>
      </c>
      <c r="C3" s="20">
        <v>111.124</v>
      </c>
      <c r="D3" s="20">
        <v>152.97</v>
      </c>
      <c r="E3" s="20">
        <v>203.20500000000001</v>
      </c>
      <c r="F3" s="20">
        <v>290.41699999999997</v>
      </c>
    </row>
    <row r="4" spans="1:6" x14ac:dyDescent="0.35">
      <c r="A4" s="1" t="s">
        <v>15</v>
      </c>
      <c r="B4" s="2" t="s">
        <v>54</v>
      </c>
      <c r="C4" s="20">
        <v>161.37700000000001</v>
      </c>
      <c r="D4" s="20">
        <v>222.49600000000001</v>
      </c>
      <c r="E4" s="20">
        <v>368.774</v>
      </c>
      <c r="F4" s="20">
        <v>495.51400000000001</v>
      </c>
    </row>
    <row r="5" spans="1:6" x14ac:dyDescent="0.35">
      <c r="A5" s="1" t="s">
        <v>20</v>
      </c>
      <c r="B5" s="2" t="s">
        <v>54</v>
      </c>
      <c r="C5" s="20">
        <v>259.67200000000003</v>
      </c>
      <c r="D5" s="20">
        <v>361.75</v>
      </c>
      <c r="E5" s="20">
        <v>556.55399999999997</v>
      </c>
      <c r="F5" s="20">
        <v>813.05799999999999</v>
      </c>
    </row>
    <row r="6" spans="1:6" x14ac:dyDescent="0.35">
      <c r="A6" s="1" t="s">
        <v>35</v>
      </c>
      <c r="B6" s="2" t="s">
        <v>54</v>
      </c>
      <c r="C6" s="20">
        <v>139.49100000000001</v>
      </c>
      <c r="D6" s="20">
        <v>184.23</v>
      </c>
      <c r="E6" s="20">
        <v>256</v>
      </c>
      <c r="F6" s="20">
        <v>355.38499999999999</v>
      </c>
    </row>
    <row r="7" spans="1:6" x14ac:dyDescent="0.35">
      <c r="A7" s="1" t="s">
        <v>49</v>
      </c>
      <c r="B7" s="2" t="s">
        <v>65</v>
      </c>
      <c r="C7" s="20">
        <v>193.62299999999999</v>
      </c>
      <c r="D7" s="20">
        <v>244.161</v>
      </c>
      <c r="E7" s="20">
        <v>395.04500000000002</v>
      </c>
      <c r="F7" s="20">
        <v>540.62199999999996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workbookViewId="0">
      <selection activeCell="E3" sqref="E3:F3"/>
    </sheetView>
  </sheetViews>
  <sheetFormatPr baseColWidth="10" defaultColWidth="8.7265625" defaultRowHeight="14.5" x14ac:dyDescent="0.35"/>
  <cols>
    <col min="1" max="1" width="20.7265625" bestFit="1" customWidth="1"/>
    <col min="2" max="2" width="24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33</v>
      </c>
      <c r="B3" s="2" t="s">
        <v>62</v>
      </c>
      <c r="C3" s="20">
        <v>597.80999999999995</v>
      </c>
      <c r="D3" s="20">
        <v>662.50599999999997</v>
      </c>
      <c r="E3" s="20">
        <v>888.61900000000003</v>
      </c>
      <c r="F3" s="20">
        <v>1037.1300000000001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4"/>
  <sheetViews>
    <sheetView zoomScale="106" zoomScaleNormal="106" workbookViewId="0">
      <selection sqref="A1:A2"/>
    </sheetView>
  </sheetViews>
  <sheetFormatPr baseColWidth="10" defaultColWidth="8.7265625" defaultRowHeight="14.5" x14ac:dyDescent="0.35"/>
  <cols>
    <col min="1" max="1" width="25" bestFit="1" customWidth="1"/>
    <col min="2" max="2" width="26.1796875" bestFit="1" customWidth="1"/>
    <col min="3" max="3" width="18.7265625" customWidth="1"/>
    <col min="4" max="4" width="20" customWidth="1"/>
    <col min="5" max="5" width="16.7265625" customWidth="1"/>
  </cols>
  <sheetData>
    <row r="1" spans="1:5" ht="18.75" customHeight="1" x14ac:dyDescent="0.45">
      <c r="A1" s="31" t="s">
        <v>89</v>
      </c>
      <c r="B1" s="29" t="s">
        <v>52</v>
      </c>
      <c r="C1" s="28" t="s">
        <v>81</v>
      </c>
      <c r="D1" s="33"/>
      <c r="E1" s="29" t="s">
        <v>84</v>
      </c>
    </row>
    <row r="2" spans="1:5" ht="31" x14ac:dyDescent="0.35">
      <c r="A2" s="32"/>
      <c r="B2" s="30"/>
      <c r="C2" s="7" t="s">
        <v>87</v>
      </c>
      <c r="D2" s="8" t="s">
        <v>88</v>
      </c>
      <c r="E2" s="30"/>
    </row>
    <row r="3" spans="1:5" ht="15.75" customHeight="1" x14ac:dyDescent="0.35">
      <c r="A3" s="1" t="s">
        <v>0</v>
      </c>
      <c r="B3" s="2" t="s">
        <v>53</v>
      </c>
      <c r="C3" s="20">
        <v>644.70100000000002</v>
      </c>
      <c r="D3" s="20">
        <v>647.14099999999996</v>
      </c>
      <c r="E3" s="4">
        <f>(C3-D3)/D3*100</f>
        <v>-0.37704302462677236</v>
      </c>
    </row>
    <row r="4" spans="1:5" x14ac:dyDescent="0.35">
      <c r="A4" s="1" t="s">
        <v>1</v>
      </c>
      <c r="B4" s="2" t="s">
        <v>53</v>
      </c>
      <c r="C4" s="20">
        <v>406.892</v>
      </c>
      <c r="D4" s="20">
        <v>501.66899999999998</v>
      </c>
      <c r="E4" s="4">
        <f t="shared" ref="E4:E54" si="0">(C4-D4)/D4*100</f>
        <v>-18.892337377832792</v>
      </c>
    </row>
    <row r="5" spans="1:5" x14ac:dyDescent="0.35">
      <c r="A5" s="1" t="s">
        <v>2</v>
      </c>
      <c r="B5" s="2" t="s">
        <v>58</v>
      </c>
      <c r="C5" s="20">
        <v>203.20500000000001</v>
      </c>
      <c r="D5" s="20">
        <v>290.41699999999997</v>
      </c>
      <c r="E5" s="4">
        <f t="shared" si="0"/>
        <v>-30.029922490763273</v>
      </c>
    </row>
    <row r="6" spans="1:5" x14ac:dyDescent="0.35">
      <c r="A6" s="1" t="s">
        <v>3</v>
      </c>
      <c r="B6" s="2" t="s">
        <v>54</v>
      </c>
      <c r="C6" s="20">
        <v>179.364</v>
      </c>
      <c r="D6" s="20">
        <v>164.941</v>
      </c>
      <c r="E6" s="4">
        <f t="shared" si="0"/>
        <v>8.7443388848133594</v>
      </c>
    </row>
    <row r="7" spans="1:5" x14ac:dyDescent="0.35">
      <c r="A7" s="1" t="s">
        <v>4</v>
      </c>
      <c r="B7" s="2" t="s">
        <v>55</v>
      </c>
      <c r="C7" s="20">
        <v>1128.9549999999999</v>
      </c>
      <c r="D7" s="20">
        <v>1323.4659999999999</v>
      </c>
      <c r="E7" s="4">
        <f t="shared" si="0"/>
        <v>-14.697090820617984</v>
      </c>
    </row>
    <row r="8" spans="1:5" x14ac:dyDescent="0.35">
      <c r="A8" s="1" t="s">
        <v>5</v>
      </c>
      <c r="B8" s="2" t="s">
        <v>56</v>
      </c>
      <c r="C8" s="20">
        <v>351.09800000000001</v>
      </c>
      <c r="D8" s="20">
        <v>376.29</v>
      </c>
      <c r="E8" s="4">
        <f t="shared" si="0"/>
        <v>-6.6948364293497056</v>
      </c>
    </row>
    <row r="9" spans="1:5" x14ac:dyDescent="0.35">
      <c r="A9" s="1" t="s">
        <v>6</v>
      </c>
      <c r="B9" s="2" t="s">
        <v>54</v>
      </c>
      <c r="C9" s="20">
        <v>179.029</v>
      </c>
      <c r="D9" s="20">
        <v>164.91900000000001</v>
      </c>
      <c r="E9" s="4">
        <f t="shared" si="0"/>
        <v>8.5557152299007306</v>
      </c>
    </row>
    <row r="10" spans="1:5" x14ac:dyDescent="0.35">
      <c r="A10" s="1" t="s">
        <v>7</v>
      </c>
      <c r="B10" s="2" t="s">
        <v>56</v>
      </c>
      <c r="C10" s="20">
        <v>274.77999999999997</v>
      </c>
      <c r="D10" s="20">
        <v>281.35000000000002</v>
      </c>
      <c r="E10" s="4">
        <f t="shared" si="0"/>
        <v>-2.3351697174338186</v>
      </c>
    </row>
    <row r="11" spans="1:5" x14ac:dyDescent="0.35">
      <c r="A11" s="1" t="s">
        <v>8</v>
      </c>
      <c r="B11" s="2" t="s">
        <v>57</v>
      </c>
      <c r="C11" s="20">
        <v>209.88399999999999</v>
      </c>
      <c r="D11" s="20">
        <v>201.48699999999999</v>
      </c>
      <c r="E11" s="4">
        <f t="shared" si="0"/>
        <v>4.1675145294733618</v>
      </c>
    </row>
    <row r="12" spans="1:5" x14ac:dyDescent="0.35">
      <c r="A12" s="1" t="s">
        <v>9</v>
      </c>
      <c r="B12" s="2" t="s">
        <v>54</v>
      </c>
      <c r="C12" s="20">
        <v>349.82299999999998</v>
      </c>
      <c r="D12" s="20">
        <v>370.04300000000001</v>
      </c>
      <c r="E12" s="4">
        <f t="shared" si="0"/>
        <v>-5.4642298327491741</v>
      </c>
    </row>
    <row r="13" spans="1:5" x14ac:dyDescent="0.35">
      <c r="A13" s="1" t="s">
        <v>10</v>
      </c>
      <c r="B13" s="2" t="s">
        <v>56</v>
      </c>
      <c r="C13" s="20">
        <v>194.18899999999999</v>
      </c>
      <c r="D13" s="20">
        <v>229.39599999999999</v>
      </c>
      <c r="E13" s="4">
        <f t="shared" si="0"/>
        <v>-15.347695687806237</v>
      </c>
    </row>
    <row r="14" spans="1:5" x14ac:dyDescent="0.35">
      <c r="A14" s="1" t="s">
        <v>11</v>
      </c>
      <c r="B14" s="2" t="s">
        <v>58</v>
      </c>
      <c r="C14" s="20">
        <v>425.73099999999999</v>
      </c>
      <c r="D14" s="20">
        <v>536.76199999999994</v>
      </c>
      <c r="E14" s="4">
        <f t="shared" si="0"/>
        <v>-20.685331674000761</v>
      </c>
    </row>
    <row r="15" spans="1:5" x14ac:dyDescent="0.35">
      <c r="A15" s="1" t="s">
        <v>12</v>
      </c>
      <c r="B15" s="2" t="s">
        <v>59</v>
      </c>
      <c r="C15" s="20">
        <v>263.32400000000001</v>
      </c>
      <c r="D15" s="20">
        <v>289.36799999999999</v>
      </c>
      <c r="E15" s="4">
        <f t="shared" si="0"/>
        <v>-9.0003041110281661</v>
      </c>
    </row>
    <row r="16" spans="1:5" x14ac:dyDescent="0.35">
      <c r="A16" s="1" t="s">
        <v>86</v>
      </c>
      <c r="B16" s="2" t="s">
        <v>54</v>
      </c>
      <c r="C16" s="20">
        <v>176.381</v>
      </c>
      <c r="D16" s="20">
        <v>158.09</v>
      </c>
      <c r="E16" s="4">
        <f t="shared" si="0"/>
        <v>11.569991776835979</v>
      </c>
    </row>
    <row r="17" spans="1:5" x14ac:dyDescent="0.35">
      <c r="A17" s="1" t="s">
        <v>13</v>
      </c>
      <c r="B17" s="2" t="s">
        <v>60</v>
      </c>
      <c r="C17" s="20">
        <v>273.524</v>
      </c>
      <c r="D17" s="20">
        <v>245.72</v>
      </c>
      <c r="E17" s="4">
        <f t="shared" si="0"/>
        <v>11.315318248412828</v>
      </c>
    </row>
    <row r="18" spans="1:5" x14ac:dyDescent="0.35">
      <c r="A18" s="1" t="s">
        <v>14</v>
      </c>
      <c r="B18" s="2" t="s">
        <v>54</v>
      </c>
      <c r="C18" s="20">
        <v>636.303</v>
      </c>
      <c r="D18" s="20">
        <v>711.50300000000004</v>
      </c>
      <c r="E18" s="4">
        <f t="shared" si="0"/>
        <v>-10.569175393497995</v>
      </c>
    </row>
    <row r="19" spans="1:5" x14ac:dyDescent="0.35">
      <c r="A19" s="1" t="s">
        <v>15</v>
      </c>
      <c r="B19" s="2" t="s">
        <v>54</v>
      </c>
      <c r="C19" s="20">
        <v>368.774</v>
      </c>
      <c r="D19" s="20">
        <v>495.51400000000001</v>
      </c>
      <c r="E19" s="4">
        <f t="shared" si="0"/>
        <v>-25.57748116097628</v>
      </c>
    </row>
    <row r="20" spans="1:5" x14ac:dyDescent="0.35">
      <c r="A20" s="1" t="s">
        <v>16</v>
      </c>
      <c r="B20" s="2" t="s">
        <v>61</v>
      </c>
      <c r="C20" s="20">
        <v>204.99</v>
      </c>
      <c r="D20" s="20">
        <v>204.67</v>
      </c>
      <c r="E20" s="4">
        <f t="shared" si="0"/>
        <v>0.15634924512631143</v>
      </c>
    </row>
    <row r="21" spans="1:5" x14ac:dyDescent="0.35">
      <c r="A21" s="1" t="s">
        <v>17</v>
      </c>
      <c r="B21" s="2" t="s">
        <v>54</v>
      </c>
      <c r="C21" s="20">
        <v>120.59399999999999</v>
      </c>
      <c r="D21" s="20">
        <v>114.648</v>
      </c>
      <c r="E21" s="4">
        <f t="shared" si="0"/>
        <v>5.1863093992045206</v>
      </c>
    </row>
    <row r="22" spans="1:5" x14ac:dyDescent="0.35">
      <c r="A22" s="1" t="s">
        <v>18</v>
      </c>
      <c r="B22" s="2" t="s">
        <v>56</v>
      </c>
      <c r="C22" s="20">
        <v>229.441</v>
      </c>
      <c r="D22" s="20">
        <v>258.822</v>
      </c>
      <c r="E22" s="4">
        <f t="shared" si="0"/>
        <v>-11.351817078919103</v>
      </c>
    </row>
    <row r="23" spans="1:5" x14ac:dyDescent="0.35">
      <c r="A23" s="1" t="s">
        <v>19</v>
      </c>
      <c r="B23" s="2" t="s">
        <v>54</v>
      </c>
      <c r="C23" s="20">
        <v>237.82300000000001</v>
      </c>
      <c r="D23" s="20">
        <v>309.18400000000003</v>
      </c>
      <c r="E23" s="4">
        <f t="shared" si="0"/>
        <v>-23.080431070171812</v>
      </c>
    </row>
    <row r="24" spans="1:5" x14ac:dyDescent="0.35">
      <c r="A24" s="1" t="s">
        <v>20</v>
      </c>
      <c r="B24" s="2" t="s">
        <v>54</v>
      </c>
      <c r="C24" s="20">
        <v>556.55399999999997</v>
      </c>
      <c r="D24" s="20">
        <v>813.05799999999999</v>
      </c>
      <c r="E24" s="4">
        <f t="shared" si="0"/>
        <v>-31.548056842193301</v>
      </c>
    </row>
    <row r="25" spans="1:5" x14ac:dyDescent="0.35">
      <c r="A25" s="1" t="s">
        <v>21</v>
      </c>
      <c r="B25" s="2" t="s">
        <v>54</v>
      </c>
      <c r="C25" s="20">
        <v>344.65600000000001</v>
      </c>
      <c r="D25" s="20">
        <v>376.291</v>
      </c>
      <c r="E25" s="4">
        <f t="shared" si="0"/>
        <v>-8.4070573040545735</v>
      </c>
    </row>
    <row r="26" spans="1:5" x14ac:dyDescent="0.35">
      <c r="A26" s="1" t="s">
        <v>22</v>
      </c>
      <c r="B26" s="2" t="s">
        <v>53</v>
      </c>
      <c r="C26" s="20">
        <v>161.10300000000001</v>
      </c>
      <c r="D26" s="20">
        <v>170.73599999999999</v>
      </c>
      <c r="E26" s="4">
        <f t="shared" si="0"/>
        <v>-5.6420438571830083</v>
      </c>
    </row>
    <row r="27" spans="1:5" x14ac:dyDescent="0.35">
      <c r="A27" s="1" t="s">
        <v>23</v>
      </c>
      <c r="B27" s="2" t="s">
        <v>56</v>
      </c>
      <c r="C27" s="20">
        <v>210.339</v>
      </c>
      <c r="D27" s="20">
        <v>176.36199999999999</v>
      </c>
      <c r="E27" s="4">
        <f t="shared" si="0"/>
        <v>19.265488030301313</v>
      </c>
    </row>
    <row r="28" spans="1:5" x14ac:dyDescent="0.35">
      <c r="A28" s="1" t="s">
        <v>24</v>
      </c>
      <c r="B28" s="2" t="s">
        <v>56</v>
      </c>
      <c r="C28" s="20">
        <v>827.51800000000003</v>
      </c>
      <c r="D28" s="20">
        <v>834.88199999999995</v>
      </c>
      <c r="E28" s="4">
        <f t="shared" si="0"/>
        <v>-0.88204081534874623</v>
      </c>
    </row>
    <row r="29" spans="1:5" x14ac:dyDescent="0.35">
      <c r="A29" s="1" t="s">
        <v>25</v>
      </c>
      <c r="B29" s="2" t="s">
        <v>54</v>
      </c>
      <c r="C29" s="20">
        <v>225.417</v>
      </c>
      <c r="D29" s="20">
        <v>216.64599999999999</v>
      </c>
      <c r="E29" s="4">
        <f t="shared" si="0"/>
        <v>4.0485400145860142</v>
      </c>
    </row>
    <row r="30" spans="1:5" x14ac:dyDescent="0.35">
      <c r="A30" s="1" t="s">
        <v>26</v>
      </c>
      <c r="B30" s="2" t="s">
        <v>54</v>
      </c>
      <c r="C30" s="20">
        <v>107.31</v>
      </c>
      <c r="D30" s="20">
        <v>101.742</v>
      </c>
      <c r="E30" s="4">
        <f t="shared" si="0"/>
        <v>5.4726661555699687</v>
      </c>
    </row>
    <row r="31" spans="1:5" x14ac:dyDescent="0.35">
      <c r="A31" s="1" t="s">
        <v>27</v>
      </c>
      <c r="B31" s="2" t="s">
        <v>54</v>
      </c>
      <c r="C31" s="20">
        <v>257.89400000000001</v>
      </c>
      <c r="D31" s="20">
        <v>258.2</v>
      </c>
      <c r="E31" s="4">
        <f t="shared" si="0"/>
        <v>-0.11851278079007868</v>
      </c>
    </row>
    <row r="32" spans="1:5" x14ac:dyDescent="0.35">
      <c r="A32" s="1" t="s">
        <v>28</v>
      </c>
      <c r="B32" s="2" t="s">
        <v>58</v>
      </c>
      <c r="C32" s="20">
        <v>230.26</v>
      </c>
      <c r="D32" s="20">
        <v>279.22800000000001</v>
      </c>
      <c r="E32" s="4">
        <f t="shared" si="0"/>
        <v>-17.536923231194585</v>
      </c>
    </row>
    <row r="33" spans="1:5" x14ac:dyDescent="0.35">
      <c r="A33" s="1" t="s">
        <v>29</v>
      </c>
      <c r="B33" s="2" t="s">
        <v>54</v>
      </c>
      <c r="C33" s="20">
        <v>344.63600000000002</v>
      </c>
      <c r="D33" s="20">
        <v>309.89800000000002</v>
      </c>
      <c r="E33" s="4">
        <f t="shared" si="0"/>
        <v>11.209494736977971</v>
      </c>
    </row>
    <row r="34" spans="1:5" x14ac:dyDescent="0.35">
      <c r="A34" s="1" t="s">
        <v>30</v>
      </c>
      <c r="B34" s="2" t="s">
        <v>54</v>
      </c>
      <c r="C34" s="20">
        <v>150.79300000000001</v>
      </c>
      <c r="D34" s="20">
        <v>135.66</v>
      </c>
      <c r="E34" s="4">
        <f t="shared" si="0"/>
        <v>11.155093616393934</v>
      </c>
    </row>
    <row r="35" spans="1:5" x14ac:dyDescent="0.35">
      <c r="A35" s="1" t="s">
        <v>31</v>
      </c>
      <c r="B35" s="2" t="s">
        <v>54</v>
      </c>
      <c r="C35" s="20">
        <v>234.83600000000001</v>
      </c>
      <c r="D35" s="20">
        <v>207.017</v>
      </c>
      <c r="E35" s="4">
        <f t="shared" si="0"/>
        <v>13.438026828714559</v>
      </c>
    </row>
    <row r="36" spans="1:5" x14ac:dyDescent="0.35">
      <c r="A36" s="1" t="s">
        <v>32</v>
      </c>
      <c r="B36" s="2" t="s">
        <v>53</v>
      </c>
      <c r="C36" s="20">
        <v>291.072</v>
      </c>
      <c r="D36" s="20">
        <v>296.67599999999999</v>
      </c>
      <c r="E36" s="4">
        <f t="shared" si="0"/>
        <v>-1.8889293370545595</v>
      </c>
    </row>
    <row r="37" spans="1:5" x14ac:dyDescent="0.35">
      <c r="A37" s="1" t="s">
        <v>33</v>
      </c>
      <c r="B37" s="2" t="s">
        <v>62</v>
      </c>
      <c r="C37" s="20">
        <v>888.61900000000003</v>
      </c>
      <c r="D37" s="20">
        <v>1037.1300000000001</v>
      </c>
      <c r="E37" s="4">
        <f t="shared" si="0"/>
        <v>-14.319419937712732</v>
      </c>
    </row>
    <row r="38" spans="1:5" x14ac:dyDescent="0.35">
      <c r="A38" s="1" t="s">
        <v>34</v>
      </c>
      <c r="B38" s="2" t="s">
        <v>57</v>
      </c>
      <c r="C38" s="20">
        <v>178.72300000000001</v>
      </c>
      <c r="D38" s="20">
        <v>155.251</v>
      </c>
      <c r="E38" s="4">
        <f t="shared" si="0"/>
        <v>15.118743196501155</v>
      </c>
    </row>
    <row r="39" spans="1:5" x14ac:dyDescent="0.35">
      <c r="A39" s="1" t="s">
        <v>35</v>
      </c>
      <c r="B39" s="2" t="s">
        <v>54</v>
      </c>
      <c r="C39" s="20">
        <v>256</v>
      </c>
      <c r="D39" s="20">
        <v>355.38499999999999</v>
      </c>
      <c r="E39" s="4">
        <f t="shared" si="0"/>
        <v>-27.965445924842069</v>
      </c>
    </row>
    <row r="40" spans="1:5" x14ac:dyDescent="0.35">
      <c r="A40" s="1" t="s">
        <v>36</v>
      </c>
      <c r="B40" s="2" t="s">
        <v>58</v>
      </c>
      <c r="C40" s="20">
        <v>501.58600000000001</v>
      </c>
      <c r="D40" s="20">
        <v>415.66300000000001</v>
      </c>
      <c r="E40" s="4">
        <f t="shared" si="0"/>
        <v>20.671313058896267</v>
      </c>
    </row>
    <row r="41" spans="1:5" x14ac:dyDescent="0.35">
      <c r="A41" s="1" t="s">
        <v>37</v>
      </c>
      <c r="B41" s="2" t="s">
        <v>54</v>
      </c>
      <c r="C41" s="20">
        <v>266.31099999999998</v>
      </c>
      <c r="D41" s="20">
        <v>280.59100000000001</v>
      </c>
      <c r="E41" s="4">
        <f t="shared" si="0"/>
        <v>-5.0892580303716191</v>
      </c>
    </row>
    <row r="42" spans="1:5" x14ac:dyDescent="0.35">
      <c r="A42" s="1" t="s">
        <v>38</v>
      </c>
      <c r="B42" s="2" t="s">
        <v>58</v>
      </c>
      <c r="C42" s="20">
        <v>227.41900000000001</v>
      </c>
      <c r="D42" s="20">
        <v>236.125</v>
      </c>
      <c r="E42" s="4">
        <f t="shared" si="0"/>
        <v>-3.6870301746956011</v>
      </c>
    </row>
    <row r="43" spans="1:5" x14ac:dyDescent="0.35">
      <c r="A43" s="1" t="s">
        <v>39</v>
      </c>
      <c r="B43" s="2" t="s">
        <v>58</v>
      </c>
      <c r="C43" s="20">
        <v>457.67099999999999</v>
      </c>
      <c r="D43" s="20">
        <v>507.58600000000001</v>
      </c>
      <c r="E43" s="4">
        <f t="shared" si="0"/>
        <v>-9.8338015626908586</v>
      </c>
    </row>
    <row r="44" spans="1:5" x14ac:dyDescent="0.35">
      <c r="A44" s="1" t="s">
        <v>40</v>
      </c>
      <c r="B44" s="2" t="s">
        <v>56</v>
      </c>
      <c r="C44" s="20">
        <v>198.184</v>
      </c>
      <c r="D44" s="20">
        <v>215.03399999999999</v>
      </c>
      <c r="E44" s="4">
        <f t="shared" si="0"/>
        <v>-7.835970125654546</v>
      </c>
    </row>
    <row r="45" spans="1:5" x14ac:dyDescent="0.35">
      <c r="A45" s="1" t="s">
        <v>41</v>
      </c>
      <c r="B45" s="2" t="s">
        <v>54</v>
      </c>
      <c r="C45" s="20">
        <v>272.601</v>
      </c>
      <c r="D45" s="20">
        <v>272.23399999999998</v>
      </c>
      <c r="E45" s="4">
        <f t="shared" si="0"/>
        <v>0.13481049391333141</v>
      </c>
    </row>
    <row r="46" spans="1:5" x14ac:dyDescent="0.35">
      <c r="A46" s="1" t="s">
        <v>42</v>
      </c>
      <c r="B46" s="2" t="s">
        <v>57</v>
      </c>
      <c r="C46" s="20">
        <v>174.386</v>
      </c>
      <c r="D46" s="20">
        <v>115.812</v>
      </c>
      <c r="E46" s="4">
        <f t="shared" si="0"/>
        <v>50.576796877698335</v>
      </c>
    </row>
    <row r="47" spans="1:5" x14ac:dyDescent="0.35">
      <c r="A47" s="1" t="s">
        <v>43</v>
      </c>
      <c r="B47" s="2" t="s">
        <v>63</v>
      </c>
      <c r="C47" s="20">
        <v>150.95699999999999</v>
      </c>
      <c r="D47" s="20">
        <v>168.19</v>
      </c>
      <c r="E47" s="4">
        <f t="shared" si="0"/>
        <v>-10.246150187288189</v>
      </c>
    </row>
    <row r="48" spans="1:5" x14ac:dyDescent="0.35">
      <c r="A48" s="1" t="s">
        <v>44</v>
      </c>
      <c r="B48" s="2" t="s">
        <v>58</v>
      </c>
      <c r="C48" s="20">
        <v>220.196</v>
      </c>
      <c r="D48" s="20">
        <v>199.22200000000001</v>
      </c>
      <c r="E48" s="4">
        <f t="shared" si="0"/>
        <v>10.527953740048785</v>
      </c>
    </row>
    <row r="49" spans="1:5" x14ac:dyDescent="0.35">
      <c r="A49" s="1" t="s">
        <v>45</v>
      </c>
      <c r="B49" s="2" t="s">
        <v>64</v>
      </c>
      <c r="C49" s="20">
        <v>450.476</v>
      </c>
      <c r="D49" s="20">
        <v>593.91399999999999</v>
      </c>
      <c r="E49" s="4">
        <f t="shared" si="0"/>
        <v>-24.151308101846393</v>
      </c>
    </row>
    <row r="50" spans="1:5" x14ac:dyDescent="0.35">
      <c r="A50" s="1" t="s">
        <v>46</v>
      </c>
      <c r="B50" s="2" t="s">
        <v>54</v>
      </c>
      <c r="C50" s="20">
        <v>320.32</v>
      </c>
      <c r="D50" s="20">
        <v>380.89299999999997</v>
      </c>
      <c r="E50" s="4">
        <f t="shared" si="0"/>
        <v>-15.902891363191232</v>
      </c>
    </row>
    <row r="51" spans="1:5" x14ac:dyDescent="0.35">
      <c r="A51" s="1" t="s">
        <v>47</v>
      </c>
      <c r="B51" s="2" t="s">
        <v>54</v>
      </c>
      <c r="C51" s="20">
        <v>263.57499999999999</v>
      </c>
      <c r="D51" s="20">
        <v>250.24100000000001</v>
      </c>
      <c r="E51" s="4">
        <f t="shared" si="0"/>
        <v>5.3284633613196775</v>
      </c>
    </row>
    <row r="52" spans="1:5" x14ac:dyDescent="0.35">
      <c r="A52" s="1" t="s">
        <v>48</v>
      </c>
      <c r="B52" s="2" t="s">
        <v>54</v>
      </c>
      <c r="C52" s="20">
        <v>209.57400000000001</v>
      </c>
      <c r="D52" s="20">
        <v>213.27199999999999</v>
      </c>
      <c r="E52" s="4">
        <f t="shared" si="0"/>
        <v>-1.7339360066018883</v>
      </c>
    </row>
    <row r="53" spans="1:5" ht="16.5" customHeight="1" x14ac:dyDescent="0.35">
      <c r="A53" s="1" t="s">
        <v>49</v>
      </c>
      <c r="B53" s="2" t="s">
        <v>65</v>
      </c>
      <c r="C53" s="20">
        <v>395.04500000000002</v>
      </c>
      <c r="D53" s="20">
        <v>540.62199999999996</v>
      </c>
      <c r="E53" s="4">
        <f t="shared" si="0"/>
        <v>-26.927686997569456</v>
      </c>
    </row>
    <row r="54" spans="1:5" x14ac:dyDescent="0.35">
      <c r="A54" s="1" t="s">
        <v>50</v>
      </c>
      <c r="B54" s="2" t="s">
        <v>54</v>
      </c>
      <c r="C54" s="20">
        <v>198.58799999999999</v>
      </c>
      <c r="D54" s="20">
        <v>233.636</v>
      </c>
      <c r="E54" s="4">
        <f t="shared" si="0"/>
        <v>-15.001112842198976</v>
      </c>
    </row>
  </sheetData>
  <mergeCells count="4">
    <mergeCell ref="A1:A2"/>
    <mergeCell ref="B1:B2"/>
    <mergeCell ref="C1:D1"/>
    <mergeCell ref="E1:E2"/>
  </mergeCells>
  <pageMargins left="0.25" right="0.25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sqref="A1:C1"/>
    </sheetView>
  </sheetViews>
  <sheetFormatPr baseColWidth="10" defaultColWidth="8.7265625" defaultRowHeight="14.5" x14ac:dyDescent="0.35"/>
  <cols>
    <col min="1" max="1" width="26.7265625" bestFit="1" customWidth="1"/>
    <col min="2" max="2" width="13" customWidth="1"/>
    <col min="3" max="3" width="12.54296875" customWidth="1"/>
    <col min="5" max="5" width="27.81640625" bestFit="1" customWidth="1"/>
    <col min="6" max="6" width="13" customWidth="1"/>
    <col min="7" max="7" width="13.1796875" customWidth="1"/>
  </cols>
  <sheetData>
    <row r="1" spans="1:7" ht="27" customHeight="1" x14ac:dyDescent="0.35">
      <c r="A1" s="34" t="s">
        <v>80</v>
      </c>
      <c r="B1" s="35"/>
      <c r="C1" s="36"/>
      <c r="E1" s="37" t="s">
        <v>81</v>
      </c>
      <c r="F1" s="38"/>
      <c r="G1" s="39"/>
    </row>
    <row r="2" spans="1:7" ht="31" x14ac:dyDescent="0.35">
      <c r="A2" s="5" t="s">
        <v>66</v>
      </c>
      <c r="B2" s="7" t="s">
        <v>90</v>
      </c>
      <c r="C2" s="10" t="s">
        <v>91</v>
      </c>
      <c r="E2" s="6" t="s">
        <v>79</v>
      </c>
      <c r="F2" s="7" t="s">
        <v>90</v>
      </c>
      <c r="G2" s="10" t="s">
        <v>91</v>
      </c>
    </row>
    <row r="3" spans="1:7" x14ac:dyDescent="0.35">
      <c r="A3" s="13" t="s">
        <v>67</v>
      </c>
      <c r="B3" s="11">
        <v>646.02599999999995</v>
      </c>
      <c r="C3" s="16">
        <v>690.94500000000005</v>
      </c>
      <c r="E3" s="15" t="s">
        <v>67</v>
      </c>
      <c r="F3" s="24">
        <v>1424.499</v>
      </c>
      <c r="G3" s="16">
        <v>1468.558</v>
      </c>
    </row>
    <row r="4" spans="1:7" x14ac:dyDescent="0.35">
      <c r="A4" s="13" t="s">
        <v>68</v>
      </c>
      <c r="B4" s="11">
        <v>1189.0119999999999</v>
      </c>
      <c r="C4" s="16">
        <v>1325.231</v>
      </c>
      <c r="E4" s="15" t="s">
        <v>68</v>
      </c>
      <c r="F4" s="24">
        <v>2473.4760000000001</v>
      </c>
      <c r="G4" s="16">
        <v>2948.181</v>
      </c>
    </row>
    <row r="5" spans="1:7" x14ac:dyDescent="0.35">
      <c r="A5" s="13" t="s">
        <v>85</v>
      </c>
      <c r="B5" s="12">
        <v>257.31400000000002</v>
      </c>
      <c r="C5" s="16">
        <v>257.637</v>
      </c>
      <c r="E5" s="15" t="s">
        <v>85</v>
      </c>
      <c r="F5" s="24">
        <v>647.53499999999997</v>
      </c>
      <c r="G5" s="16">
        <v>579.32500000000005</v>
      </c>
    </row>
    <row r="6" spans="1:7" x14ac:dyDescent="0.35">
      <c r="A6" s="13" t="s">
        <v>69</v>
      </c>
      <c r="B6" s="12">
        <v>842.41600000000005</v>
      </c>
      <c r="C6" s="16">
        <v>889.03800000000001</v>
      </c>
      <c r="E6" s="15" t="s">
        <v>69</v>
      </c>
      <c r="F6" s="24">
        <v>2871.8649999999998</v>
      </c>
      <c r="G6" s="16">
        <v>2923.8229999999999</v>
      </c>
    </row>
    <row r="7" spans="1:7" x14ac:dyDescent="0.35">
      <c r="A7" s="13" t="s">
        <v>70</v>
      </c>
      <c r="B7" s="11">
        <v>181.023</v>
      </c>
      <c r="C7" s="16">
        <v>169.881</v>
      </c>
      <c r="E7" s="15" t="s">
        <v>70</v>
      </c>
      <c r="F7" s="24">
        <v>388.60700000000003</v>
      </c>
      <c r="G7" s="16">
        <v>356.738</v>
      </c>
    </row>
    <row r="8" spans="1:7" x14ac:dyDescent="0.35">
      <c r="A8" s="13" t="s">
        <v>72</v>
      </c>
      <c r="B8" s="12">
        <v>806.93200000000002</v>
      </c>
      <c r="C8" s="16">
        <v>825.95699999999999</v>
      </c>
      <c r="E8" s="15" t="s">
        <v>72</v>
      </c>
      <c r="F8" s="24">
        <v>2152.634</v>
      </c>
      <c r="G8" s="16">
        <v>2229.4110000000001</v>
      </c>
    </row>
    <row r="9" spans="1:7" x14ac:dyDescent="0.35">
      <c r="A9" s="13" t="s">
        <v>73</v>
      </c>
      <c r="B9" s="12">
        <v>231.839</v>
      </c>
      <c r="C9" s="16">
        <v>245.70699999999999</v>
      </c>
      <c r="E9" s="15" t="s">
        <v>73</v>
      </c>
      <c r="F9" s="24">
        <v>603.36900000000003</v>
      </c>
      <c r="G9" s="16">
        <v>615.22199999999998</v>
      </c>
    </row>
    <row r="10" spans="1:7" x14ac:dyDescent="0.35">
      <c r="A10" s="13" t="s">
        <v>74</v>
      </c>
      <c r="B10" s="11">
        <v>387.19299999999998</v>
      </c>
      <c r="C10" s="16">
        <v>444.13799999999998</v>
      </c>
      <c r="E10" s="15" t="s">
        <v>74</v>
      </c>
      <c r="F10" s="24">
        <v>880.52700000000004</v>
      </c>
      <c r="G10" s="16">
        <v>981.85900000000004</v>
      </c>
    </row>
    <row r="11" spans="1:7" x14ac:dyDescent="0.35">
      <c r="A11" s="13" t="s">
        <v>71</v>
      </c>
      <c r="B11" s="11">
        <v>337.05799999999999</v>
      </c>
      <c r="C11" s="16">
        <v>355.22199999999998</v>
      </c>
      <c r="E11" s="15" t="s">
        <v>71</v>
      </c>
      <c r="F11" s="24">
        <v>912.62699999999995</v>
      </c>
      <c r="G11" s="16">
        <v>838.14499999999998</v>
      </c>
    </row>
    <row r="12" spans="1:7" x14ac:dyDescent="0.35">
      <c r="A12" s="13" t="s">
        <v>76</v>
      </c>
      <c r="B12" s="20">
        <v>76.623000000000005</v>
      </c>
      <c r="C12" s="21">
        <v>77.338999999999999</v>
      </c>
      <c r="E12" s="15" t="s">
        <v>76</v>
      </c>
      <c r="F12" s="24">
        <v>150.95699999999999</v>
      </c>
      <c r="G12" s="16">
        <v>168.19</v>
      </c>
    </row>
    <row r="13" spans="1:7" x14ac:dyDescent="0.35">
      <c r="A13" s="13" t="s">
        <v>77</v>
      </c>
      <c r="B13" s="11">
        <v>389.32400000000001</v>
      </c>
      <c r="C13" s="16">
        <v>430.44200000000001</v>
      </c>
      <c r="E13" s="15" t="s">
        <v>77</v>
      </c>
      <c r="F13" s="24">
        <v>1016.2140000000001</v>
      </c>
      <c r="G13" s="16">
        <v>1085.48</v>
      </c>
    </row>
    <row r="14" spans="1:7" x14ac:dyDescent="0.35">
      <c r="A14" s="13" t="s">
        <v>78</v>
      </c>
      <c r="B14" s="11">
        <v>669.63400000000001</v>
      </c>
      <c r="C14" s="16">
        <v>846.06899999999996</v>
      </c>
      <c r="E14" s="15" t="s">
        <v>78</v>
      </c>
      <c r="F14" s="24">
        <v>1779.579</v>
      </c>
      <c r="G14" s="16">
        <v>2494.9960000000001</v>
      </c>
    </row>
    <row r="15" spans="1:7" ht="15" thickBot="1" x14ac:dyDescent="0.4">
      <c r="A15" s="14" t="s">
        <v>75</v>
      </c>
      <c r="B15" s="22">
        <v>597.80999999999995</v>
      </c>
      <c r="C15" s="23">
        <v>662.50599999999997</v>
      </c>
      <c r="E15" s="17" t="s">
        <v>75</v>
      </c>
      <c r="F15" s="22">
        <v>888.61900000000003</v>
      </c>
      <c r="G15" s="23">
        <v>1037.1300000000001</v>
      </c>
    </row>
    <row r="17" spans="1:5" x14ac:dyDescent="0.35">
      <c r="A17" s="3" t="s">
        <v>83</v>
      </c>
    </row>
    <row r="19" spans="1:5" x14ac:dyDescent="0.35">
      <c r="A19" s="9"/>
      <c r="E19" s="9"/>
    </row>
  </sheetData>
  <mergeCells count="2">
    <mergeCell ref="A1:C1"/>
    <mergeCell ref="E1:G1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1.26953125" bestFit="1" customWidth="1"/>
    <col min="3" max="6" width="15.1796875" bestFit="1" customWidth="1"/>
  </cols>
  <sheetData>
    <row r="1" spans="1:6" ht="23.2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9.75" customHeight="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19</v>
      </c>
      <c r="B3" s="2" t="s">
        <v>54</v>
      </c>
      <c r="C3" s="20">
        <v>152.917</v>
      </c>
      <c r="D3" s="20">
        <v>194.785</v>
      </c>
      <c r="E3" s="20">
        <v>237.82300000000001</v>
      </c>
      <c r="F3" s="20">
        <v>309.18400000000003</v>
      </c>
    </row>
    <row r="4" spans="1:6" x14ac:dyDescent="0.35">
      <c r="A4" s="1" t="s">
        <v>36</v>
      </c>
      <c r="B4" s="2" t="s">
        <v>58</v>
      </c>
      <c r="C4" s="20">
        <v>217.054</v>
      </c>
      <c r="D4" s="20">
        <v>186.745</v>
      </c>
      <c r="E4" s="20">
        <v>501.58600000000001</v>
      </c>
      <c r="F4" s="20">
        <v>415.66300000000001</v>
      </c>
    </row>
    <row r="5" spans="1:6" x14ac:dyDescent="0.35">
      <c r="A5" s="1" t="s">
        <v>38</v>
      </c>
      <c r="B5" s="2" t="s">
        <v>58</v>
      </c>
      <c r="C5" s="20">
        <v>148.07900000000001</v>
      </c>
      <c r="D5" s="20">
        <v>152.35900000000001</v>
      </c>
      <c r="E5" s="20">
        <v>227.41900000000001</v>
      </c>
      <c r="F5" s="20">
        <v>236.125</v>
      </c>
    </row>
    <row r="6" spans="1:6" x14ac:dyDescent="0.35">
      <c r="A6" s="1" t="s">
        <v>39</v>
      </c>
      <c r="B6" s="2" t="s">
        <v>58</v>
      </c>
      <c r="C6" s="20">
        <v>278.89800000000002</v>
      </c>
      <c r="D6" s="20">
        <v>318.06400000000002</v>
      </c>
      <c r="E6" s="20">
        <v>457.67099999999999</v>
      </c>
      <c r="F6" s="20">
        <v>507.58600000000001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7.7265625" bestFit="1" customWidth="1"/>
    <col min="3" max="6" width="15.1796875" bestFit="1" customWidth="1"/>
  </cols>
  <sheetData>
    <row r="1" spans="1:6" ht="23.2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4</v>
      </c>
      <c r="B3" s="2" t="s">
        <v>55</v>
      </c>
      <c r="C3" s="20">
        <v>677.46799999999996</v>
      </c>
      <c r="D3" s="20">
        <v>752.75900000000001</v>
      </c>
      <c r="E3" s="20">
        <v>1128.9549999999999</v>
      </c>
      <c r="F3" s="20">
        <v>1323.4659999999999</v>
      </c>
    </row>
    <row r="4" spans="1:6" x14ac:dyDescent="0.35">
      <c r="A4" s="1" t="s">
        <v>11</v>
      </c>
      <c r="B4" s="2" t="s">
        <v>58</v>
      </c>
      <c r="C4" s="20">
        <v>260.29300000000001</v>
      </c>
      <c r="D4" s="20">
        <v>319.61799999999999</v>
      </c>
      <c r="E4" s="20">
        <v>425.73099999999999</v>
      </c>
      <c r="F4" s="20">
        <v>536.76199999999994</v>
      </c>
    </row>
    <row r="5" spans="1:6" x14ac:dyDescent="0.35">
      <c r="A5" s="1" t="s">
        <v>12</v>
      </c>
      <c r="B5" s="2" t="s">
        <v>59</v>
      </c>
      <c r="C5" s="20">
        <v>195.84800000000001</v>
      </c>
      <c r="D5" s="20">
        <v>216.29499999999999</v>
      </c>
      <c r="E5" s="20">
        <v>263.32400000000001</v>
      </c>
      <c r="F5" s="20">
        <v>289.36799999999999</v>
      </c>
    </row>
    <row r="6" spans="1:6" x14ac:dyDescent="0.35">
      <c r="A6" s="1" t="s">
        <v>16</v>
      </c>
      <c r="B6" s="2" t="s">
        <v>61</v>
      </c>
      <c r="C6" s="20">
        <v>116.566</v>
      </c>
      <c r="D6" s="20">
        <v>119.52200000000001</v>
      </c>
      <c r="E6" s="20">
        <v>204.99</v>
      </c>
      <c r="F6" s="20">
        <v>204.67</v>
      </c>
    </row>
    <row r="7" spans="1:6" x14ac:dyDescent="0.35">
      <c r="A7" s="1" t="s">
        <v>45</v>
      </c>
      <c r="B7" s="2" t="s">
        <v>64</v>
      </c>
      <c r="C7" s="20">
        <v>288.09399999999999</v>
      </c>
      <c r="D7" s="20">
        <v>367.04199999999997</v>
      </c>
      <c r="E7" s="20">
        <v>450.476</v>
      </c>
      <c r="F7" s="20">
        <v>593.91399999999999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1.26953125" bestFit="1" customWidth="1"/>
    <col min="3" max="6" width="15.1796875" bestFit="1" customWidth="1"/>
  </cols>
  <sheetData>
    <row r="1" spans="1:6" ht="23.2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42</v>
      </c>
      <c r="B3" s="2" t="s">
        <v>57</v>
      </c>
      <c r="C3" s="20">
        <v>73.188999999999993</v>
      </c>
      <c r="D3" s="20">
        <v>58.207999999999998</v>
      </c>
      <c r="E3" s="20">
        <v>174.386</v>
      </c>
      <c r="F3" s="20">
        <v>115.812</v>
      </c>
    </row>
    <row r="4" spans="1:6" x14ac:dyDescent="0.35">
      <c r="A4" s="1" t="s">
        <v>47</v>
      </c>
      <c r="B4" s="2" t="s">
        <v>54</v>
      </c>
      <c r="C4" s="20">
        <v>141.82900000000001</v>
      </c>
      <c r="D4" s="20">
        <v>147.76400000000001</v>
      </c>
      <c r="E4" s="20">
        <v>263.57499999999999</v>
      </c>
      <c r="F4" s="20">
        <v>250.24100000000001</v>
      </c>
    </row>
    <row r="5" spans="1:6" x14ac:dyDescent="0.35">
      <c r="A5" s="1" t="s">
        <v>48</v>
      </c>
      <c r="B5" s="2" t="s">
        <v>54</v>
      </c>
      <c r="C5" s="20">
        <v>126.51900000000001</v>
      </c>
      <c r="D5" s="20">
        <v>120.319</v>
      </c>
      <c r="E5" s="20">
        <v>209.57400000000001</v>
      </c>
      <c r="F5" s="20">
        <v>213.27199999999999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8.26953125" customWidth="1"/>
    <col min="3" max="6" width="15.1796875" bestFit="1" customWidth="1"/>
  </cols>
  <sheetData>
    <row r="1" spans="1:6" ht="23.2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5</v>
      </c>
      <c r="B3" s="2" t="s">
        <v>56</v>
      </c>
      <c r="C3" s="20">
        <v>199.37799999999999</v>
      </c>
      <c r="D3" s="20">
        <v>220.10599999999999</v>
      </c>
      <c r="E3" s="20">
        <v>351.09800000000001</v>
      </c>
      <c r="F3" s="20">
        <v>376.29</v>
      </c>
    </row>
    <row r="4" spans="1:6" x14ac:dyDescent="0.35">
      <c r="A4" s="1" t="s">
        <v>6</v>
      </c>
      <c r="B4" s="2" t="s">
        <v>54</v>
      </c>
      <c r="C4" s="20">
        <v>97.718999999999994</v>
      </c>
      <c r="D4" s="20">
        <v>92.293000000000006</v>
      </c>
      <c r="E4" s="20">
        <v>179.029</v>
      </c>
      <c r="F4" s="20">
        <v>164.91900000000001</v>
      </c>
    </row>
    <row r="5" spans="1:6" x14ac:dyDescent="0.35">
      <c r="A5" s="1" t="s">
        <v>7</v>
      </c>
      <c r="B5" s="2" t="s">
        <v>56</v>
      </c>
      <c r="C5" s="20">
        <v>158.66200000000001</v>
      </c>
      <c r="D5" s="20">
        <v>160.346</v>
      </c>
      <c r="E5" s="20">
        <v>274.77999999999997</v>
      </c>
      <c r="F5" s="20">
        <v>281.35000000000002</v>
      </c>
    </row>
    <row r="6" spans="1:6" x14ac:dyDescent="0.35">
      <c r="A6" s="1" t="s">
        <v>9</v>
      </c>
      <c r="B6" s="2" t="s">
        <v>54</v>
      </c>
      <c r="C6" s="20">
        <v>191.28100000000001</v>
      </c>
      <c r="D6" s="20">
        <v>205.48400000000001</v>
      </c>
      <c r="E6" s="20">
        <v>349.82299999999998</v>
      </c>
      <c r="F6" s="20">
        <v>370.04300000000001</v>
      </c>
    </row>
    <row r="7" spans="1:6" x14ac:dyDescent="0.35">
      <c r="A7" s="1" t="s">
        <v>18</v>
      </c>
      <c r="B7" s="2" t="s">
        <v>56</v>
      </c>
      <c r="C7" s="20">
        <v>106.89</v>
      </c>
      <c r="D7" s="20">
        <v>118.688</v>
      </c>
      <c r="E7" s="20">
        <v>229.441</v>
      </c>
      <c r="F7" s="20">
        <v>258.822</v>
      </c>
    </row>
    <row r="8" spans="1:6" x14ac:dyDescent="0.35">
      <c r="A8" s="1" t="s">
        <v>21</v>
      </c>
      <c r="B8" s="2" t="s">
        <v>54</v>
      </c>
      <c r="C8" s="20">
        <v>174.26300000000001</v>
      </c>
      <c r="D8" s="20">
        <v>178.446</v>
      </c>
      <c r="E8" s="20">
        <v>344.65600000000001</v>
      </c>
      <c r="F8" s="20">
        <v>376.291</v>
      </c>
    </row>
    <row r="9" spans="1:6" x14ac:dyDescent="0.35">
      <c r="A9" s="1" t="s">
        <v>22</v>
      </c>
      <c r="B9" s="2" t="s">
        <v>53</v>
      </c>
      <c r="C9" s="20">
        <v>88.691999999999993</v>
      </c>
      <c r="D9" s="20">
        <v>93.695999999999998</v>
      </c>
      <c r="E9" s="20">
        <v>161.10300000000001</v>
      </c>
      <c r="F9" s="20">
        <v>170.73599999999999</v>
      </c>
    </row>
    <row r="10" spans="1:6" x14ac:dyDescent="0.35">
      <c r="A10" s="1" t="s">
        <v>29</v>
      </c>
      <c r="B10" s="2" t="s">
        <v>54</v>
      </c>
      <c r="C10" s="20">
        <v>147.131</v>
      </c>
      <c r="D10" s="20">
        <v>131.08799999999999</v>
      </c>
      <c r="E10" s="20">
        <v>344.63600000000002</v>
      </c>
      <c r="F10" s="20">
        <v>309.89800000000002</v>
      </c>
    </row>
    <row r="11" spans="1:6" x14ac:dyDescent="0.35">
      <c r="A11" s="1" t="s">
        <v>30</v>
      </c>
      <c r="B11" s="2" t="s">
        <v>54</v>
      </c>
      <c r="C11" s="20">
        <v>74.233999999999995</v>
      </c>
      <c r="D11" s="20">
        <v>71.108000000000004</v>
      </c>
      <c r="E11" s="20">
        <v>150.79300000000001</v>
      </c>
      <c r="F11" s="20">
        <v>135.66</v>
      </c>
    </row>
    <row r="12" spans="1:6" x14ac:dyDescent="0.35">
      <c r="A12" s="1" t="s">
        <v>37</v>
      </c>
      <c r="B12" s="2" t="s">
        <v>54</v>
      </c>
      <c r="C12" s="20">
        <v>128.75399999999999</v>
      </c>
      <c r="D12" s="20">
        <v>128.46299999999999</v>
      </c>
      <c r="E12" s="20">
        <v>266.31099999999998</v>
      </c>
      <c r="F12" s="20">
        <v>280.59100000000001</v>
      </c>
    </row>
    <row r="13" spans="1:6" x14ac:dyDescent="0.35">
      <c r="A13" s="1" t="s">
        <v>44</v>
      </c>
      <c r="B13" s="2" t="s">
        <v>58</v>
      </c>
      <c r="C13" s="20">
        <v>111.68600000000001</v>
      </c>
      <c r="D13" s="20">
        <v>104.444</v>
      </c>
      <c r="E13" s="20">
        <v>220.196</v>
      </c>
      <c r="F13" s="20">
        <v>199.22200000000001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23.5429687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8</v>
      </c>
      <c r="B3" s="2" t="s">
        <v>57</v>
      </c>
      <c r="C3" s="20">
        <v>125.259</v>
      </c>
      <c r="D3" s="20">
        <v>122.152</v>
      </c>
      <c r="E3" s="20">
        <v>209.88399999999999</v>
      </c>
      <c r="F3" s="20">
        <v>201.48699999999999</v>
      </c>
    </row>
    <row r="4" spans="1:6" x14ac:dyDescent="0.35">
      <c r="A4" s="1" t="s">
        <v>34</v>
      </c>
      <c r="B4" s="2" t="s">
        <v>57</v>
      </c>
      <c r="C4" s="20">
        <v>95.656999999999996</v>
      </c>
      <c r="D4" s="20">
        <v>83.855000000000004</v>
      </c>
      <c r="E4" s="20">
        <v>178.72300000000001</v>
      </c>
      <c r="F4" s="20">
        <v>155.251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workbookViewId="0">
      <selection sqref="A1:A2"/>
    </sheetView>
  </sheetViews>
  <sheetFormatPr baseColWidth="10" defaultColWidth="8.7265625" defaultRowHeight="14.5" x14ac:dyDescent="0.35"/>
  <cols>
    <col min="1" max="1" width="19.81640625" bestFit="1" customWidth="1"/>
    <col min="2" max="2" width="18.26953125" bestFit="1" customWidth="1"/>
    <col min="3" max="6" width="15.1796875" bestFit="1" customWidth="1"/>
  </cols>
  <sheetData>
    <row r="1" spans="1:6" ht="15.75" customHeight="1" x14ac:dyDescent="0.35">
      <c r="A1" s="26" t="s">
        <v>89</v>
      </c>
      <c r="B1" s="40" t="s">
        <v>52</v>
      </c>
      <c r="C1" s="40" t="s">
        <v>51</v>
      </c>
      <c r="D1" s="40"/>
      <c r="E1" s="40" t="s">
        <v>82</v>
      </c>
      <c r="F1" s="40"/>
    </row>
    <row r="2" spans="1:6" ht="31" x14ac:dyDescent="0.35">
      <c r="A2" s="26"/>
      <c r="B2" s="40"/>
      <c r="C2" s="7" t="s">
        <v>87</v>
      </c>
      <c r="D2" s="8" t="s">
        <v>88</v>
      </c>
      <c r="E2" s="7" t="s">
        <v>87</v>
      </c>
      <c r="F2" s="7" t="s">
        <v>88</v>
      </c>
    </row>
    <row r="3" spans="1:6" x14ac:dyDescent="0.35">
      <c r="A3" s="1" t="s">
        <v>0</v>
      </c>
      <c r="B3" s="2" t="s">
        <v>53</v>
      </c>
      <c r="C3" s="20">
        <v>250.82</v>
      </c>
      <c r="D3" s="20">
        <v>251.62899999999999</v>
      </c>
      <c r="E3" s="20">
        <v>644.70100000000002</v>
      </c>
      <c r="F3" s="20">
        <v>647.14099999999996</v>
      </c>
    </row>
    <row r="4" spans="1:6" x14ac:dyDescent="0.35">
      <c r="A4" s="1" t="s">
        <v>1</v>
      </c>
      <c r="B4" s="2" t="s">
        <v>53</v>
      </c>
      <c r="C4" s="20">
        <v>197.512</v>
      </c>
      <c r="D4" s="20">
        <v>240.08099999999999</v>
      </c>
      <c r="E4" s="20">
        <v>406.892</v>
      </c>
      <c r="F4" s="20">
        <v>501.66899999999998</v>
      </c>
    </row>
    <row r="5" spans="1:6" x14ac:dyDescent="0.35">
      <c r="A5" s="1" t="s">
        <v>13</v>
      </c>
      <c r="B5" s="2" t="s">
        <v>60</v>
      </c>
      <c r="C5" s="20">
        <v>160.25</v>
      </c>
      <c r="D5" s="20">
        <v>137.38800000000001</v>
      </c>
      <c r="E5" s="20">
        <v>273.524</v>
      </c>
      <c r="F5" s="20">
        <v>245.72</v>
      </c>
    </row>
    <row r="6" spans="1:6" x14ac:dyDescent="0.35">
      <c r="A6" s="1" t="s">
        <v>24</v>
      </c>
      <c r="B6" s="2" t="s">
        <v>56</v>
      </c>
      <c r="C6" s="20">
        <v>393.01499999999999</v>
      </c>
      <c r="D6" s="20">
        <v>376.42599999999999</v>
      </c>
      <c r="E6" s="20">
        <v>827.51800000000003</v>
      </c>
      <c r="F6" s="20">
        <v>834.88199999999995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AIR i 1000</vt:lpstr>
      <vt:lpstr>GEP i 1000</vt:lpstr>
      <vt:lpstr>Magasingrupper</vt:lpstr>
      <vt:lpstr>Aktualitet&amp;TV</vt:lpstr>
      <vt:lpstr>Avismagasiner</vt:lpstr>
      <vt:lpstr>Bil_Båt</vt:lpstr>
      <vt:lpstr>Bolig_Interiør</vt:lpstr>
      <vt:lpstr>Fagblader</vt:lpstr>
      <vt:lpstr>Innsikt_Økonomi</vt:lpstr>
      <vt:lpstr>Jakt_Friluft</vt:lpstr>
      <vt:lpstr>Kvinne</vt:lpstr>
      <vt:lpstr>Helse_Livsstil_Mat</vt:lpstr>
      <vt:lpstr>Sport_Reise</vt:lpstr>
      <vt:lpstr>Tegneserie_Ung</vt:lpstr>
      <vt:lpstr>Voksen kvinne</vt:lpstr>
      <vt:lpstr>Medlemsblad_Gratismagasin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Moglestue, Katja (TSOSO)</dc:creator>
  <cp:lastModifiedBy>Bente Håvimb</cp:lastModifiedBy>
  <cp:lastPrinted>2020-09-01T13:28:23Z</cp:lastPrinted>
  <dcterms:created xsi:type="dcterms:W3CDTF">2019-02-12T15:51:37Z</dcterms:created>
  <dcterms:modified xsi:type="dcterms:W3CDTF">2020-09-21T13:43:50Z</dcterms:modified>
</cp:coreProperties>
</file>