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osp-my.sharepoint.com/personal/bente_mediebedriftene_no/Documents/Bente/Medieindeksen/2021/Q4/Endelige dok/"/>
    </mc:Choice>
  </mc:AlternateContent>
  <xr:revisionPtr revIDLastSave="2" documentId="13_ncr:1_{B1108898-C618-4873-B261-3252EE586F16}" xr6:coauthVersionLast="47" xr6:coauthVersionMax="47" xr10:uidLastSave="{6AB00670-5B23-4B02-9A76-0AAE1680357A}"/>
  <bookViews>
    <workbookView xWindow="-28920" yWindow="-120" windowWidth="29040" windowHeight="15840" tabRatio="944" xr2:uid="{00000000-000D-0000-FFFF-FFFF00000000}"/>
  </bookViews>
  <sheets>
    <sheet name="AIR i 1000" sheetId="1" r:id="rId1"/>
    <sheet name="Magasingrupper" sheetId="4" r:id="rId2"/>
    <sheet name="Aktualitet&amp;TV" sheetId="5" r:id="rId3"/>
    <sheet name="Avismagasiner" sheetId="17" r:id="rId4"/>
    <sheet name="Bil_Båt" sheetId="6" r:id="rId5"/>
    <sheet name="Bolig_Interiør" sheetId="7" r:id="rId6"/>
    <sheet name="Fagblader" sheetId="8" r:id="rId7"/>
    <sheet name="Innsikt_Økonomi" sheetId="9" r:id="rId8"/>
    <sheet name="Jakt_Friluft" sheetId="10" r:id="rId9"/>
    <sheet name="Kvinne" sheetId="11" r:id="rId10"/>
    <sheet name="Helse_Livsstil_Mat" sheetId="12" r:id="rId11"/>
    <sheet name="Sport_Reise" sheetId="13" r:id="rId12"/>
    <sheet name="Tegneserie_Ung" sheetId="14" r:id="rId13"/>
    <sheet name="Voksen kvinne" sheetId="15" r:id="rId14"/>
    <sheet name="Medlemsblad_Gratismagasin" sheetId="16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<sst xmlns="http://schemas.openxmlformats.org/spreadsheetml/2006/main" count="263" uniqueCount="76">
  <si>
    <t>Aftenposten Historie</t>
  </si>
  <si>
    <t>Aftenposten Innsikt</t>
  </si>
  <si>
    <t>Allers</t>
  </si>
  <si>
    <t>Alt om fiske</t>
  </si>
  <si>
    <t>A-Magasinet</t>
  </si>
  <si>
    <t>Bo Bedre</t>
  </si>
  <si>
    <t>BoligDrøm</t>
  </si>
  <si>
    <t>Bondebladet</t>
  </si>
  <si>
    <t>Bonytt</t>
  </si>
  <si>
    <t>Costume</t>
  </si>
  <si>
    <t>DAGBLADET Magasinet</t>
  </si>
  <si>
    <t>Dagens Næringsliv D2</t>
  </si>
  <si>
    <t>Dine Penger</t>
  </si>
  <si>
    <t>Donald Duck &amp; Co</t>
  </si>
  <si>
    <t>Familien</t>
  </si>
  <si>
    <t>Finansavisen MOTOR</t>
  </si>
  <si>
    <t>Foreldre &amp; Barn</t>
  </si>
  <si>
    <t>Her &amp; Nå</t>
  </si>
  <si>
    <t>Hjemmet</t>
  </si>
  <si>
    <t>Hytteliv</t>
  </si>
  <si>
    <t>Hyttemagasinet</t>
  </si>
  <si>
    <t>Jakt</t>
  </si>
  <si>
    <t>Julia</t>
  </si>
  <si>
    <t>Kamille</t>
  </si>
  <si>
    <t>KK</t>
  </si>
  <si>
    <t>Lev Landlig</t>
  </si>
  <si>
    <t>Maison Interiør</t>
  </si>
  <si>
    <t>Maison Mat &amp; Vin</t>
  </si>
  <si>
    <t>Mat fra Norge</t>
  </si>
  <si>
    <t>Norsk Landbruk</t>
  </si>
  <si>
    <t>Norsk Ukeblad</t>
  </si>
  <si>
    <t>På TV</t>
  </si>
  <si>
    <t>Rom123</t>
  </si>
  <si>
    <t>Se og Hør Extra</t>
  </si>
  <si>
    <t>Se og Hør Tirsdag</t>
  </si>
  <si>
    <t>Tegneseriebladet BILLY</t>
  </si>
  <si>
    <t>Traktor</t>
  </si>
  <si>
    <t>Vakre Hjem &amp; Interiør</t>
  </si>
  <si>
    <t>VG Helg</t>
  </si>
  <si>
    <t>Vi Menn</t>
  </si>
  <si>
    <t>Vi Menn Bil</t>
  </si>
  <si>
    <t>Vi Menn Båt</t>
  </si>
  <si>
    <t>Vi over 60</t>
  </si>
  <si>
    <t>Villmarksliv</t>
  </si>
  <si>
    <t>Lesere (netto) 1000</t>
  </si>
  <si>
    <t>Forlag</t>
  </si>
  <si>
    <t>Aftenposten Forlag</t>
  </si>
  <si>
    <t>Egmont</t>
  </si>
  <si>
    <t>Aftenposten</t>
  </si>
  <si>
    <t>Bonnier</t>
  </si>
  <si>
    <t>Tun Media</t>
  </si>
  <si>
    <t>Aller Media</t>
  </si>
  <si>
    <t>Dagens Næringsliv</t>
  </si>
  <si>
    <t>E24 Dine Penger AS</t>
  </si>
  <si>
    <t>Finansavisen</t>
  </si>
  <si>
    <t>VG</t>
  </si>
  <si>
    <t>Aller Media/Grieg Media AS</t>
  </si>
  <si>
    <t>AIR (dekning)</t>
  </si>
  <si>
    <t>Avismagasiner</t>
  </si>
  <si>
    <t>Fagblader</t>
  </si>
  <si>
    <t>Kvinne</t>
  </si>
  <si>
    <t>Tegneserie/ung</t>
  </si>
  <si>
    <t>Voksen kvinne</t>
  </si>
  <si>
    <t>Antall lesere i 1000 (netto)</t>
  </si>
  <si>
    <t>Endring i %</t>
  </si>
  <si>
    <t>ShapeUp</t>
  </si>
  <si>
    <t>Helse/Livsstil/Mat</t>
  </si>
  <si>
    <t>Aktualitet &amp; TV</t>
  </si>
  <si>
    <t>Sammenlignbare titler MBL</t>
  </si>
  <si>
    <t>F&amp;M MGI 22/1</t>
  </si>
  <si>
    <t>MGI 22/1 (2021)</t>
  </si>
  <si>
    <t>MGI 21/1 (2020)</t>
  </si>
  <si>
    <t>Bil/Båt (3)</t>
  </si>
  <si>
    <t>Bolig/Interiør(9)</t>
  </si>
  <si>
    <t>Innsikt/Økonomi (3)</t>
  </si>
  <si>
    <t>Jakt/Friluft(3)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</si>
</sst>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3" fillId="3" borderId="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0" fillId="0" borderId="1" xfId="0" applyNumberFormat="1" applyBorder="1"/>
    <xf numFmtId="164" fontId="0" fillId="0" borderId="1" xfId="0" applyNumberFormat="1" applyBorder="1"/>
    <xf numFmtId="0" fontId="8" fillId="0" borderId="0" xfId="0" applyFont="1"/>
    <xf numFmtId="0" fontId="4" fillId="2" borderId="10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4"/>
  <sheetViews>
    <sheetView tabSelected="1" zoomScaleNormal="100" workbookViewId="0">
      <selection sqref="A1:A2"/>
    </sheetView>
  </sheetViews>
  <sheetFormatPr baseColWidth="10" defaultColWidth="8.7265625" defaultRowHeight="14.5" x14ac:dyDescent="0.35"/>
  <cols>
    <col min="1" max="1" width="25" customWidth="1"/>
    <col min="2" max="2" width="26.54296875" customWidth="1"/>
    <col min="3" max="4" width="16.7265625" bestFit="1" customWidth="1"/>
    <col min="5" max="5" width="16.7265625" customWidth="1"/>
  </cols>
  <sheetData>
    <row r="1" spans="1:5" ht="23.25" customHeight="1" x14ac:dyDescent="0.45">
      <c r="A1" s="14" t="s">
        <v>69</v>
      </c>
      <c r="B1" s="15" t="s">
        <v>45</v>
      </c>
      <c r="C1" s="16" t="s">
        <v>44</v>
      </c>
      <c r="D1" s="17"/>
      <c r="E1" s="18" t="s">
        <v>64</v>
      </c>
    </row>
    <row r="2" spans="1:5" ht="36" customHeight="1" x14ac:dyDescent="0.35">
      <c r="A2" s="14"/>
      <c r="B2" s="15"/>
      <c r="C2" s="5" t="s">
        <v>70</v>
      </c>
      <c r="D2" s="6" t="s">
        <v>71</v>
      </c>
      <c r="E2" s="19"/>
    </row>
    <row r="3" spans="1:5" ht="14.5" customHeight="1" x14ac:dyDescent="0.35">
      <c r="A3" s="1" t="s">
        <v>0</v>
      </c>
      <c r="B3" s="2" t="s">
        <v>46</v>
      </c>
      <c r="C3" s="11">
        <v>227.47499999999999</v>
      </c>
      <c r="D3" s="11">
        <v>233.16399999999999</v>
      </c>
      <c r="E3" s="8">
        <f>(C3-D3)/D3*100</f>
        <v>-2.4399135372527461</v>
      </c>
    </row>
    <row r="4" spans="1:5" ht="14.5" customHeight="1" x14ac:dyDescent="0.35">
      <c r="A4" s="1" t="s">
        <v>1</v>
      </c>
      <c r="B4" s="2" t="s">
        <v>46</v>
      </c>
      <c r="C4" s="11">
        <v>178.06800000000001</v>
      </c>
      <c r="D4" s="11">
        <v>189.04499999999999</v>
      </c>
      <c r="E4" s="8">
        <f t="shared" ref="E4:E47" si="0">(C4-D4)/D4*100</f>
        <v>-5.8065539950805238</v>
      </c>
    </row>
    <row r="5" spans="1:5" x14ac:dyDescent="0.35">
      <c r="A5" s="1" t="s">
        <v>2</v>
      </c>
      <c r="B5" s="2" t="s">
        <v>51</v>
      </c>
      <c r="C5" s="11">
        <v>137.30500000000001</v>
      </c>
      <c r="D5" s="11">
        <v>119.723</v>
      </c>
      <c r="E5" s="8">
        <f t="shared" si="0"/>
        <v>14.685565847832086</v>
      </c>
    </row>
    <row r="6" spans="1:5" x14ac:dyDescent="0.35">
      <c r="A6" s="1" t="s">
        <v>3</v>
      </c>
      <c r="B6" s="2" t="s">
        <v>47</v>
      </c>
      <c r="C6" s="11">
        <v>100.425</v>
      </c>
      <c r="D6" s="11">
        <v>99.515000000000001</v>
      </c>
      <c r="E6" s="8">
        <f t="shared" si="0"/>
        <v>0.91443500979751458</v>
      </c>
    </row>
    <row r="7" spans="1:5" x14ac:dyDescent="0.35">
      <c r="A7" s="1" t="s">
        <v>4</v>
      </c>
      <c r="B7" s="2" t="s">
        <v>48</v>
      </c>
      <c r="C7" s="11">
        <v>624.00900000000001</v>
      </c>
      <c r="D7" s="11">
        <v>647.61800000000005</v>
      </c>
      <c r="E7" s="8">
        <f t="shared" si="0"/>
        <v>-3.6455132500949685</v>
      </c>
    </row>
    <row r="8" spans="1:5" x14ac:dyDescent="0.35">
      <c r="A8" s="1" t="s">
        <v>5</v>
      </c>
      <c r="B8" s="2" t="s">
        <v>49</v>
      </c>
      <c r="C8" s="11">
        <v>158.172</v>
      </c>
      <c r="D8" s="11">
        <v>190.24600000000001</v>
      </c>
      <c r="E8" s="8">
        <f t="shared" si="0"/>
        <v>-16.859224372654356</v>
      </c>
    </row>
    <row r="9" spans="1:5" x14ac:dyDescent="0.35">
      <c r="A9" s="1" t="s">
        <v>6</v>
      </c>
      <c r="B9" s="2" t="s">
        <v>47</v>
      </c>
      <c r="C9" s="11">
        <v>88.957999999999998</v>
      </c>
      <c r="D9" s="11">
        <v>93.466999999999999</v>
      </c>
      <c r="E9" s="8">
        <f t="shared" si="0"/>
        <v>-4.8241625386500049</v>
      </c>
    </row>
    <row r="10" spans="1:5" x14ac:dyDescent="0.35">
      <c r="A10" s="1" t="s">
        <v>7</v>
      </c>
      <c r="B10" s="2" t="s">
        <v>50</v>
      </c>
      <c r="C10" s="11">
        <v>132.90700000000001</v>
      </c>
      <c r="D10" s="11">
        <v>128.16300000000001</v>
      </c>
      <c r="E10" s="8">
        <f t="shared" si="0"/>
        <v>3.7015363248363409</v>
      </c>
    </row>
    <row r="11" spans="1:5" x14ac:dyDescent="0.35">
      <c r="A11" s="1" t="s">
        <v>8</v>
      </c>
      <c r="B11" s="2" t="s">
        <v>47</v>
      </c>
      <c r="C11" s="11">
        <v>156.28399999999999</v>
      </c>
      <c r="D11" s="11">
        <v>180.71600000000001</v>
      </c>
      <c r="E11" s="8">
        <f t="shared" si="0"/>
        <v>-13.51955554571815</v>
      </c>
    </row>
    <row r="12" spans="1:5" x14ac:dyDescent="0.35">
      <c r="A12" s="1" t="s">
        <v>9</v>
      </c>
      <c r="B12" s="2" t="s">
        <v>49</v>
      </c>
      <c r="C12" s="11">
        <v>86.462999999999994</v>
      </c>
      <c r="D12" s="11">
        <v>95.950999999999993</v>
      </c>
      <c r="E12" s="8">
        <f t="shared" si="0"/>
        <v>-9.8883805275609422</v>
      </c>
    </row>
    <row r="13" spans="1:5" x14ac:dyDescent="0.35">
      <c r="A13" s="1" t="s">
        <v>10</v>
      </c>
      <c r="B13" s="2" t="s">
        <v>51</v>
      </c>
      <c r="C13" s="11">
        <v>238.58699999999999</v>
      </c>
      <c r="D13" s="11">
        <v>264.755</v>
      </c>
      <c r="E13" s="8">
        <f t="shared" si="0"/>
        <v>-9.8838548847047285</v>
      </c>
    </row>
    <row r="14" spans="1:5" x14ac:dyDescent="0.35">
      <c r="A14" s="1" t="s">
        <v>11</v>
      </c>
      <c r="B14" s="2" t="s">
        <v>52</v>
      </c>
      <c r="C14" s="11">
        <v>159.792</v>
      </c>
      <c r="D14" s="11">
        <v>180.38300000000001</v>
      </c>
      <c r="E14" s="8">
        <f t="shared" si="0"/>
        <v>-11.41515553017746</v>
      </c>
    </row>
    <row r="15" spans="1:5" x14ac:dyDescent="0.35">
      <c r="A15" s="1" t="s">
        <v>12</v>
      </c>
      <c r="B15" s="2" t="s">
        <v>53</v>
      </c>
      <c r="C15" s="11">
        <v>153.27500000000001</v>
      </c>
      <c r="D15" s="11">
        <v>147.55099999999999</v>
      </c>
      <c r="E15" s="8">
        <f t="shared" si="0"/>
        <v>3.8793366361461588</v>
      </c>
    </row>
    <row r="16" spans="1:5" x14ac:dyDescent="0.35">
      <c r="A16" s="1" t="s">
        <v>13</v>
      </c>
      <c r="B16" s="2" t="s">
        <v>47</v>
      </c>
      <c r="C16" s="11">
        <v>249.87799999999999</v>
      </c>
      <c r="D16" s="11">
        <v>282.88400000000001</v>
      </c>
      <c r="E16" s="8">
        <f t="shared" si="0"/>
        <v>-11.667680038461004</v>
      </c>
    </row>
    <row r="17" spans="1:5" x14ac:dyDescent="0.35">
      <c r="A17" s="1" t="s">
        <v>14</v>
      </c>
      <c r="B17" s="2" t="s">
        <v>47</v>
      </c>
      <c r="C17" s="11">
        <v>184.709</v>
      </c>
      <c r="D17" s="11">
        <v>165.55500000000001</v>
      </c>
      <c r="E17" s="8">
        <f t="shared" si="0"/>
        <v>11.56956902539941</v>
      </c>
    </row>
    <row r="18" spans="1:5" x14ac:dyDescent="0.35">
      <c r="A18" s="1" t="s">
        <v>15</v>
      </c>
      <c r="B18" s="2" t="s">
        <v>54</v>
      </c>
      <c r="C18" s="11">
        <v>129.845</v>
      </c>
      <c r="D18" s="11">
        <v>124.399</v>
      </c>
      <c r="E18" s="8">
        <f t="shared" si="0"/>
        <v>4.3778486965329284</v>
      </c>
    </row>
    <row r="19" spans="1:5" ht="14.5" customHeight="1" x14ac:dyDescent="0.35">
      <c r="A19" s="1" t="s">
        <v>16</v>
      </c>
      <c r="B19" s="2" t="s">
        <v>47</v>
      </c>
      <c r="C19" s="11">
        <v>59.082000000000001</v>
      </c>
      <c r="D19" s="11">
        <v>62.572000000000003</v>
      </c>
      <c r="E19" s="8">
        <f t="shared" si="0"/>
        <v>-5.5775746340216097</v>
      </c>
    </row>
    <row r="20" spans="1:5" x14ac:dyDescent="0.35">
      <c r="A20" s="1" t="s">
        <v>17</v>
      </c>
      <c r="B20" s="2" t="s">
        <v>47</v>
      </c>
      <c r="C20" s="11">
        <v>146.99100000000001</v>
      </c>
      <c r="D20" s="11">
        <v>144.49100000000001</v>
      </c>
      <c r="E20" s="8">
        <f t="shared" si="0"/>
        <v>1.7302115702708125</v>
      </c>
    </row>
    <row r="21" spans="1:5" x14ac:dyDescent="0.35">
      <c r="A21" s="1" t="s">
        <v>18</v>
      </c>
      <c r="B21" s="2" t="s">
        <v>47</v>
      </c>
      <c r="C21" s="11">
        <v>291.61500000000001</v>
      </c>
      <c r="D21" s="11">
        <v>262.16800000000001</v>
      </c>
      <c r="E21" s="8">
        <f t="shared" si="0"/>
        <v>11.232110707637851</v>
      </c>
    </row>
    <row r="22" spans="1:5" x14ac:dyDescent="0.35">
      <c r="A22" s="1" t="s">
        <v>19</v>
      </c>
      <c r="B22" s="2" t="s">
        <v>47</v>
      </c>
      <c r="C22" s="11">
        <v>155.65</v>
      </c>
      <c r="D22" s="11">
        <v>172.55500000000001</v>
      </c>
      <c r="E22" s="8">
        <f t="shared" si="0"/>
        <v>-9.7968763582625833</v>
      </c>
    </row>
    <row r="23" spans="1:5" x14ac:dyDescent="0.35">
      <c r="A23" s="1" t="s">
        <v>20</v>
      </c>
      <c r="B23" s="2" t="s">
        <v>46</v>
      </c>
      <c r="C23" s="11">
        <v>91.92</v>
      </c>
      <c r="D23" s="11">
        <v>90.195999999999998</v>
      </c>
      <c r="E23" s="8">
        <f t="shared" si="0"/>
        <v>1.9113929664286706</v>
      </c>
    </row>
    <row r="24" spans="1:5" x14ac:dyDescent="0.35">
      <c r="A24" s="1" t="s">
        <v>21</v>
      </c>
      <c r="B24" s="2" t="s">
        <v>47</v>
      </c>
      <c r="C24" s="11">
        <v>103.61799999999999</v>
      </c>
      <c r="D24" s="11">
        <v>114.44499999999999</v>
      </c>
      <c r="E24" s="8">
        <f t="shared" si="0"/>
        <v>-9.4604395124295504</v>
      </c>
    </row>
    <row r="25" spans="1:5" x14ac:dyDescent="0.35">
      <c r="A25" s="1" t="s">
        <v>22</v>
      </c>
      <c r="B25" s="2" t="s">
        <v>47</v>
      </c>
      <c r="C25" s="11">
        <v>44.353999999999999</v>
      </c>
      <c r="D25" s="11">
        <v>44.07</v>
      </c>
      <c r="E25" s="8">
        <f t="shared" si="0"/>
        <v>0.64442931699568617</v>
      </c>
    </row>
    <row r="26" spans="1:5" x14ac:dyDescent="0.35">
      <c r="A26" s="1" t="s">
        <v>23</v>
      </c>
      <c r="B26" s="2" t="s">
        <v>47</v>
      </c>
      <c r="C26" s="11">
        <v>113.145</v>
      </c>
      <c r="D26" s="11">
        <v>123.767</v>
      </c>
      <c r="E26" s="8">
        <f t="shared" si="0"/>
        <v>-8.5822553669394903</v>
      </c>
    </row>
    <row r="27" spans="1:5" x14ac:dyDescent="0.35">
      <c r="A27" s="1" t="s">
        <v>24</v>
      </c>
      <c r="B27" s="2" t="s">
        <v>51</v>
      </c>
      <c r="C27" s="11">
        <v>136.41200000000001</v>
      </c>
      <c r="D27" s="11">
        <v>134.197</v>
      </c>
      <c r="E27" s="8">
        <f t="shared" si="0"/>
        <v>1.6505585072691664</v>
      </c>
    </row>
    <row r="28" spans="1:5" x14ac:dyDescent="0.35">
      <c r="A28" s="1" t="s">
        <v>25</v>
      </c>
      <c r="B28" s="2" t="s">
        <v>47</v>
      </c>
      <c r="C28" s="11">
        <v>125.977</v>
      </c>
      <c r="D28" s="11">
        <v>142.94999999999999</v>
      </c>
      <c r="E28" s="8">
        <f t="shared" si="0"/>
        <v>-11.873382301504012</v>
      </c>
    </row>
    <row r="29" spans="1:5" x14ac:dyDescent="0.35">
      <c r="A29" s="1" t="s">
        <v>26</v>
      </c>
      <c r="B29" s="2" t="s">
        <v>47</v>
      </c>
      <c r="C29" s="11">
        <v>74.510999999999996</v>
      </c>
      <c r="D29" s="11">
        <v>72.16</v>
      </c>
      <c r="E29" s="8">
        <f t="shared" si="0"/>
        <v>3.2580376940133027</v>
      </c>
    </row>
    <row r="30" spans="1:5" x14ac:dyDescent="0.35">
      <c r="A30" s="1" t="s">
        <v>27</v>
      </c>
      <c r="B30" s="2" t="s">
        <v>47</v>
      </c>
      <c r="C30" s="11">
        <v>106.6</v>
      </c>
      <c r="D30" s="11">
        <v>109.492</v>
      </c>
      <c r="E30" s="8">
        <f t="shared" si="0"/>
        <v>-2.6412888612866783</v>
      </c>
    </row>
    <row r="31" spans="1:5" x14ac:dyDescent="0.35">
      <c r="A31" s="1" t="s">
        <v>28</v>
      </c>
      <c r="B31" s="2" t="s">
        <v>46</v>
      </c>
      <c r="C31" s="11">
        <v>105.351</v>
      </c>
      <c r="D31" s="11">
        <v>112.742</v>
      </c>
      <c r="E31" s="8">
        <f t="shared" si="0"/>
        <v>-6.5556757907434715</v>
      </c>
    </row>
    <row r="32" spans="1:5" x14ac:dyDescent="0.35">
      <c r="A32" s="1" t="s">
        <v>29</v>
      </c>
      <c r="B32" s="2" t="s">
        <v>50</v>
      </c>
      <c r="C32" s="11">
        <v>76.507000000000005</v>
      </c>
      <c r="D32" s="11">
        <v>96.549000000000007</v>
      </c>
      <c r="E32" s="8">
        <f t="shared" si="0"/>
        <v>-20.758371396907272</v>
      </c>
    </row>
    <row r="33" spans="1:5" ht="14" customHeight="1" x14ac:dyDescent="0.35">
      <c r="A33" s="1" t="s">
        <v>30</v>
      </c>
      <c r="B33" s="2" t="s">
        <v>47</v>
      </c>
      <c r="C33" s="11">
        <v>147.49100000000001</v>
      </c>
      <c r="D33" s="11">
        <v>136.17400000000001</v>
      </c>
      <c r="E33" s="8">
        <f t="shared" si="0"/>
        <v>8.3106907339139688</v>
      </c>
    </row>
    <row r="34" spans="1:5" x14ac:dyDescent="0.35">
      <c r="A34" s="1" t="s">
        <v>31</v>
      </c>
      <c r="B34" s="2" t="s">
        <v>51</v>
      </c>
      <c r="C34" s="11">
        <v>222.22300000000001</v>
      </c>
      <c r="D34" s="11">
        <v>227.584</v>
      </c>
      <c r="E34" s="8">
        <f t="shared" si="0"/>
        <v>-2.3556137514060698</v>
      </c>
    </row>
    <row r="35" spans="1:5" x14ac:dyDescent="0.35">
      <c r="A35" s="1" t="s">
        <v>32</v>
      </c>
      <c r="B35" s="2" t="s">
        <v>47</v>
      </c>
      <c r="C35" s="11">
        <v>99.95</v>
      </c>
      <c r="D35" s="11">
        <v>119.607</v>
      </c>
      <c r="E35" s="8">
        <f t="shared" si="0"/>
        <v>-16.434656834466207</v>
      </c>
    </row>
    <row r="36" spans="1:5" x14ac:dyDescent="0.35">
      <c r="A36" s="1" t="s">
        <v>33</v>
      </c>
      <c r="B36" s="2" t="s">
        <v>51</v>
      </c>
      <c r="C36" s="11">
        <v>146.28200000000001</v>
      </c>
      <c r="D36" s="11">
        <v>144.1</v>
      </c>
      <c r="E36" s="8">
        <f t="shared" si="0"/>
        <v>1.5142262317834951</v>
      </c>
    </row>
    <row r="37" spans="1:5" x14ac:dyDescent="0.35">
      <c r="A37" s="1" t="s">
        <v>34</v>
      </c>
      <c r="B37" s="2" t="s">
        <v>51</v>
      </c>
      <c r="C37" s="11">
        <v>252.28200000000001</v>
      </c>
      <c r="D37" s="11">
        <v>261.56299999999999</v>
      </c>
      <c r="E37" s="8">
        <f t="shared" si="0"/>
        <v>-3.5482847344616699</v>
      </c>
    </row>
    <row r="38" spans="1:5" x14ac:dyDescent="0.35">
      <c r="A38" s="1" t="s">
        <v>65</v>
      </c>
      <c r="B38" s="2" t="s">
        <v>47</v>
      </c>
      <c r="C38" s="11">
        <v>62.09</v>
      </c>
      <c r="D38" s="11">
        <v>78.691999999999993</v>
      </c>
      <c r="E38" s="8">
        <f t="shared" si="0"/>
        <v>-21.097443196258819</v>
      </c>
    </row>
    <row r="39" spans="1:5" x14ac:dyDescent="0.35">
      <c r="A39" s="1" t="s">
        <v>35</v>
      </c>
      <c r="B39" s="2" t="s">
        <v>47</v>
      </c>
      <c r="C39" s="11">
        <v>105.89100000000001</v>
      </c>
      <c r="D39" s="11">
        <v>112.86</v>
      </c>
      <c r="E39" s="8">
        <f t="shared" si="0"/>
        <v>-6.1749069643806438</v>
      </c>
    </row>
    <row r="40" spans="1:5" x14ac:dyDescent="0.35">
      <c r="A40" s="1" t="s">
        <v>36</v>
      </c>
      <c r="B40" s="2" t="s">
        <v>50</v>
      </c>
      <c r="C40" s="11">
        <v>73.33</v>
      </c>
      <c r="D40" s="11">
        <v>69.661000000000001</v>
      </c>
      <c r="E40" s="8">
        <f t="shared" si="0"/>
        <v>5.2669355880621822</v>
      </c>
    </row>
    <row r="41" spans="1:5" x14ac:dyDescent="0.35">
      <c r="A41" s="1" t="s">
        <v>37</v>
      </c>
      <c r="B41" s="2" t="s">
        <v>51</v>
      </c>
      <c r="C41" s="11">
        <v>107.69</v>
      </c>
      <c r="D41" s="11">
        <v>105.596</v>
      </c>
      <c r="E41" s="8">
        <f t="shared" si="0"/>
        <v>1.9830296602143964</v>
      </c>
    </row>
    <row r="42" spans="1:5" x14ac:dyDescent="0.35">
      <c r="A42" s="1" t="s">
        <v>38</v>
      </c>
      <c r="B42" s="2" t="s">
        <v>55</v>
      </c>
      <c r="C42" s="11">
        <v>261.529</v>
      </c>
      <c r="D42" s="11">
        <v>287.30599999999998</v>
      </c>
      <c r="E42" s="8">
        <f t="shared" si="0"/>
        <v>-8.971967170890963</v>
      </c>
    </row>
    <row r="43" spans="1:5" x14ac:dyDescent="0.35">
      <c r="A43" s="1" t="s">
        <v>39</v>
      </c>
      <c r="B43" s="2" t="s">
        <v>47</v>
      </c>
      <c r="C43" s="11">
        <v>132.02099999999999</v>
      </c>
      <c r="D43" s="11">
        <v>145.947</v>
      </c>
      <c r="E43" s="8">
        <f t="shared" si="0"/>
        <v>-9.5418199757446303</v>
      </c>
    </row>
    <row r="44" spans="1:5" x14ac:dyDescent="0.35">
      <c r="A44" s="1" t="s">
        <v>40</v>
      </c>
      <c r="B44" s="2" t="s">
        <v>47</v>
      </c>
      <c r="C44" s="11">
        <v>122.55200000000001</v>
      </c>
      <c r="D44" s="11">
        <v>138.93299999999999</v>
      </c>
      <c r="E44" s="8">
        <f t="shared" si="0"/>
        <v>-11.790575313280492</v>
      </c>
    </row>
    <row r="45" spans="1:5" x14ac:dyDescent="0.35">
      <c r="A45" s="1" t="s">
        <v>41</v>
      </c>
      <c r="B45" s="2" t="s">
        <v>47</v>
      </c>
      <c r="C45" s="11">
        <v>104.45099999999999</v>
      </c>
      <c r="D45" s="11">
        <v>127.676</v>
      </c>
      <c r="E45" s="8">
        <f t="shared" si="0"/>
        <v>-18.19057614586924</v>
      </c>
    </row>
    <row r="46" spans="1:5" x14ac:dyDescent="0.35">
      <c r="A46" s="1" t="s">
        <v>42</v>
      </c>
      <c r="B46" s="2" t="s">
        <v>56</v>
      </c>
      <c r="C46" s="11">
        <v>217.381</v>
      </c>
      <c r="D46" s="11">
        <v>207.74299999999999</v>
      </c>
      <c r="E46" s="8">
        <f t="shared" si="0"/>
        <v>4.6393861646361154</v>
      </c>
    </row>
    <row r="47" spans="1:5" ht="14" customHeight="1" x14ac:dyDescent="0.35">
      <c r="A47" s="1" t="s">
        <v>43</v>
      </c>
      <c r="B47" s="2" t="s">
        <v>47</v>
      </c>
      <c r="C47" s="11">
        <v>104.42700000000001</v>
      </c>
      <c r="D47" s="11">
        <v>104.038</v>
      </c>
      <c r="E47" s="8">
        <f t="shared" si="0"/>
        <v>0.37390184355717143</v>
      </c>
    </row>
    <row r="54" ht="13" customHeight="1" x14ac:dyDescent="0.35"/>
  </sheetData>
  <mergeCells count="4">
    <mergeCell ref="A1:A2"/>
    <mergeCell ref="B1:B2"/>
    <mergeCell ref="C1:D1"/>
    <mergeCell ref="E1:E2"/>
  </mergeCells>
  <pageMargins left="0.25" right="0.25" top="0.75" bottom="0.75" header="0.3" footer="0.3"/>
  <pageSetup paperSize="9" scale="9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"/>
  <sheetViews>
    <sheetView workbookViewId="0">
      <selection sqref="A1:A2"/>
    </sheetView>
  </sheetViews>
  <sheetFormatPr baseColWidth="10" defaultColWidth="8.7265625" defaultRowHeight="14.5" x14ac:dyDescent="0.35"/>
  <cols>
    <col min="1" max="1" width="18.54296875" bestFit="1" customWidth="1"/>
    <col min="2" max="2" width="17.7265625" bestFit="1" customWidth="1"/>
    <col min="3" max="4" width="15.1796875" bestFit="1" customWidth="1"/>
  </cols>
  <sheetData>
    <row r="1" spans="1:4" ht="23.25" customHeight="1" x14ac:dyDescent="0.35">
      <c r="A1" s="15" t="s">
        <v>69</v>
      </c>
      <c r="B1" s="15" t="s">
        <v>45</v>
      </c>
      <c r="C1" s="23" t="s">
        <v>44</v>
      </c>
      <c r="D1" s="23"/>
    </row>
    <row r="2" spans="1:4" ht="39.75" customHeight="1" x14ac:dyDescent="0.35">
      <c r="A2" s="15"/>
      <c r="B2" s="15"/>
      <c r="C2" s="5" t="s">
        <v>70</v>
      </c>
      <c r="D2" s="5" t="s">
        <v>71</v>
      </c>
    </row>
    <row r="3" spans="1:4" x14ac:dyDescent="0.35">
      <c r="A3" s="1" t="s">
        <v>9</v>
      </c>
      <c r="B3" s="2" t="s">
        <v>49</v>
      </c>
      <c r="C3" s="11">
        <v>86.462999999999994</v>
      </c>
      <c r="D3" s="11">
        <v>95.950999999999993</v>
      </c>
    </row>
    <row r="4" spans="1:4" x14ac:dyDescent="0.35">
      <c r="A4" s="1" t="s">
        <v>23</v>
      </c>
      <c r="B4" s="2" t="s">
        <v>47</v>
      </c>
      <c r="C4" s="11">
        <v>113.145</v>
      </c>
      <c r="D4" s="11">
        <v>123.767</v>
      </c>
    </row>
    <row r="5" spans="1:4" x14ac:dyDescent="0.35">
      <c r="A5" s="1" t="s">
        <v>24</v>
      </c>
      <c r="B5" s="2" t="s">
        <v>51</v>
      </c>
      <c r="C5" s="11">
        <v>136.41200000000001</v>
      </c>
      <c r="D5" s="11">
        <v>134.197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5"/>
  <sheetViews>
    <sheetView workbookViewId="0">
      <selection sqref="A1:A2"/>
    </sheetView>
  </sheetViews>
  <sheetFormatPr baseColWidth="10" defaultColWidth="8.7265625" defaultRowHeight="14.5" x14ac:dyDescent="0.35"/>
  <cols>
    <col min="1" max="1" width="18.54296875" bestFit="1" customWidth="1"/>
    <col min="2" max="2" width="22.7265625" customWidth="1"/>
    <col min="3" max="4" width="15.453125" customWidth="1"/>
  </cols>
  <sheetData>
    <row r="1" spans="1:4" ht="23.25" customHeight="1" x14ac:dyDescent="0.35">
      <c r="A1" s="15" t="s">
        <v>69</v>
      </c>
      <c r="B1" s="15" t="s">
        <v>45</v>
      </c>
      <c r="C1" s="23" t="s">
        <v>44</v>
      </c>
      <c r="D1" s="23"/>
    </row>
    <row r="2" spans="1:4" ht="39.75" customHeight="1" x14ac:dyDescent="0.35">
      <c r="A2" s="15"/>
      <c r="B2" s="15"/>
      <c r="C2" s="5" t="s">
        <v>70</v>
      </c>
      <c r="D2" s="5" t="s">
        <v>71</v>
      </c>
    </row>
    <row r="3" spans="1:4" x14ac:dyDescent="0.35">
      <c r="A3" s="1" t="s">
        <v>27</v>
      </c>
      <c r="B3" s="2" t="s">
        <v>47</v>
      </c>
      <c r="C3" s="11">
        <v>106.6</v>
      </c>
      <c r="D3" s="11">
        <v>109.492</v>
      </c>
    </row>
    <row r="4" spans="1:4" x14ac:dyDescent="0.35">
      <c r="A4" s="1" t="s">
        <v>28</v>
      </c>
      <c r="B4" s="2" t="s">
        <v>46</v>
      </c>
      <c r="C4" s="11">
        <v>105.351</v>
      </c>
      <c r="D4" s="11">
        <v>112.742</v>
      </c>
    </row>
    <row r="5" spans="1:4" x14ac:dyDescent="0.35">
      <c r="A5" s="1" t="s">
        <v>65</v>
      </c>
      <c r="B5" s="2" t="s">
        <v>47</v>
      </c>
      <c r="C5" s="11">
        <v>62.09</v>
      </c>
      <c r="D5" s="11">
        <v>78.691999999999993</v>
      </c>
    </row>
  </sheetData>
  <sortState xmlns:xlrd2="http://schemas.microsoft.com/office/spreadsheetml/2017/richdata2" ref="A3:D5">
    <sortCondition ref="A3:A5"/>
  </sortState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"/>
  <sheetViews>
    <sheetView workbookViewId="0">
      <selection sqref="A1:A2"/>
    </sheetView>
  </sheetViews>
  <sheetFormatPr baseColWidth="10" defaultColWidth="8.7265625" defaultRowHeight="14.5" x14ac:dyDescent="0.35"/>
  <cols>
    <col min="1" max="1" width="18.54296875" bestFit="1" customWidth="1"/>
    <col min="2" max="2" width="25" bestFit="1" customWidth="1"/>
    <col min="3" max="4" width="15.1796875" bestFit="1" customWidth="1"/>
  </cols>
  <sheetData>
    <row r="1" spans="1:4" ht="23.25" customHeight="1" x14ac:dyDescent="0.35">
      <c r="A1" s="15" t="s">
        <v>69</v>
      </c>
      <c r="B1" s="15" t="s">
        <v>45</v>
      </c>
      <c r="C1" s="23" t="s">
        <v>44</v>
      </c>
      <c r="D1" s="23"/>
    </row>
    <row r="2" spans="1:4" ht="39.75" customHeight="1" x14ac:dyDescent="0.35">
      <c r="A2" s="15"/>
      <c r="B2" s="15"/>
      <c r="C2" s="5" t="s">
        <v>70</v>
      </c>
      <c r="D2" s="5" t="s">
        <v>71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5"/>
  <sheetViews>
    <sheetView workbookViewId="0">
      <selection sqref="A1:A2"/>
    </sheetView>
  </sheetViews>
  <sheetFormatPr baseColWidth="10" defaultColWidth="8.7265625" defaultRowHeight="14.5" x14ac:dyDescent="0.35"/>
  <cols>
    <col min="1" max="1" width="25" bestFit="1" customWidth="1"/>
    <col min="2" max="2" width="7.7265625" bestFit="1" customWidth="1"/>
    <col min="3" max="4" width="15.1796875" bestFit="1" customWidth="1"/>
  </cols>
  <sheetData>
    <row r="1" spans="1:4" ht="23.25" customHeight="1" x14ac:dyDescent="0.35">
      <c r="A1" s="15" t="s">
        <v>69</v>
      </c>
      <c r="B1" s="15" t="s">
        <v>45</v>
      </c>
      <c r="C1" s="23" t="s">
        <v>44</v>
      </c>
      <c r="D1" s="23"/>
    </row>
    <row r="2" spans="1:4" ht="39.75" customHeight="1" x14ac:dyDescent="0.35">
      <c r="A2" s="15"/>
      <c r="B2" s="15"/>
      <c r="C2" s="5" t="s">
        <v>70</v>
      </c>
      <c r="D2" s="5" t="s">
        <v>71</v>
      </c>
    </row>
    <row r="3" spans="1:4" x14ac:dyDescent="0.35">
      <c r="A3" s="1" t="s">
        <v>13</v>
      </c>
      <c r="B3" s="2" t="s">
        <v>47</v>
      </c>
      <c r="C3" s="11">
        <v>249.87799999999999</v>
      </c>
      <c r="D3" s="11">
        <v>282.88400000000001</v>
      </c>
    </row>
    <row r="4" spans="1:4" x14ac:dyDescent="0.35">
      <c r="A4" s="1" t="s">
        <v>22</v>
      </c>
      <c r="B4" s="2" t="s">
        <v>47</v>
      </c>
      <c r="C4" s="11">
        <v>44.353999999999999</v>
      </c>
      <c r="D4" s="11">
        <v>44.07</v>
      </c>
    </row>
    <row r="5" spans="1:4" x14ac:dyDescent="0.35">
      <c r="A5" s="1" t="s">
        <v>35</v>
      </c>
      <c r="B5" s="2" t="s">
        <v>47</v>
      </c>
      <c r="C5" s="11">
        <v>105.89100000000001</v>
      </c>
      <c r="D5" s="11">
        <v>112.86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7"/>
  <sheetViews>
    <sheetView zoomScale="112" zoomScaleNormal="112" workbookViewId="0">
      <selection sqref="A1:A2"/>
    </sheetView>
  </sheetViews>
  <sheetFormatPr baseColWidth="10" defaultColWidth="8.7265625" defaultRowHeight="14.5" x14ac:dyDescent="0.35"/>
  <cols>
    <col min="1" max="1" width="18.54296875" bestFit="1" customWidth="1"/>
    <col min="2" max="2" width="26.1796875" bestFit="1" customWidth="1"/>
    <col min="3" max="4" width="15.1796875" bestFit="1" customWidth="1"/>
  </cols>
  <sheetData>
    <row r="1" spans="1:4" ht="23.25" customHeight="1" x14ac:dyDescent="0.35">
      <c r="A1" s="15" t="s">
        <v>69</v>
      </c>
      <c r="B1" s="15" t="s">
        <v>45</v>
      </c>
      <c r="C1" s="23" t="s">
        <v>44</v>
      </c>
      <c r="D1" s="23"/>
    </row>
    <row r="2" spans="1:4" ht="39.75" customHeight="1" x14ac:dyDescent="0.35">
      <c r="A2" s="15"/>
      <c r="B2" s="15"/>
      <c r="C2" s="5" t="s">
        <v>70</v>
      </c>
      <c r="D2" s="5" t="s">
        <v>71</v>
      </c>
    </row>
    <row r="3" spans="1:4" x14ac:dyDescent="0.35">
      <c r="A3" s="1" t="s">
        <v>2</v>
      </c>
      <c r="B3" s="2" t="s">
        <v>51</v>
      </c>
      <c r="C3" s="11">
        <v>137.30500000000001</v>
      </c>
      <c r="D3" s="11">
        <v>119.723</v>
      </c>
    </row>
    <row r="4" spans="1:4" x14ac:dyDescent="0.35">
      <c r="A4" s="1" t="s">
        <v>14</v>
      </c>
      <c r="B4" s="2" t="s">
        <v>47</v>
      </c>
      <c r="C4" s="11">
        <v>184.709</v>
      </c>
      <c r="D4" s="11">
        <v>165.55500000000001</v>
      </c>
    </row>
    <row r="5" spans="1:4" x14ac:dyDescent="0.35">
      <c r="A5" s="1" t="s">
        <v>18</v>
      </c>
      <c r="B5" s="2" t="s">
        <v>47</v>
      </c>
      <c r="C5" s="11">
        <v>291.61500000000001</v>
      </c>
      <c r="D5" s="11">
        <v>262.16800000000001</v>
      </c>
    </row>
    <row r="6" spans="1:4" x14ac:dyDescent="0.35">
      <c r="A6" s="1" t="s">
        <v>30</v>
      </c>
      <c r="B6" s="2" t="s">
        <v>47</v>
      </c>
      <c r="C6" s="11">
        <v>147.49100000000001</v>
      </c>
      <c r="D6" s="11">
        <v>136.17400000000001</v>
      </c>
    </row>
    <row r="7" spans="1:4" x14ac:dyDescent="0.35">
      <c r="A7" s="1" t="s">
        <v>42</v>
      </c>
      <c r="B7" s="2" t="s">
        <v>56</v>
      </c>
      <c r="C7" s="11">
        <v>217.381</v>
      </c>
      <c r="D7" s="11">
        <v>207.74299999999999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workbookViewId="0">
      <selection activeCell="C31" sqref="C31"/>
    </sheetView>
  </sheetViews>
  <sheetFormatPr baseColWidth="10" defaultColWidth="8.7265625" defaultRowHeight="14.5" x14ac:dyDescent="0.35"/>
  <cols>
    <col min="1" max="1" width="20.7265625" bestFit="1" customWidth="1"/>
    <col min="2" max="2" width="24" bestFit="1" customWidth="1"/>
    <col min="3" max="4" width="15.1796875" bestFit="1" customWidth="1"/>
  </cols>
  <sheetData>
    <row r="1" spans="1:4" ht="23.25" customHeight="1" x14ac:dyDescent="0.35">
      <c r="A1" s="15" t="s">
        <v>69</v>
      </c>
      <c r="B1" s="15" t="s">
        <v>45</v>
      </c>
      <c r="C1" s="23" t="s">
        <v>44</v>
      </c>
      <c r="D1" s="23"/>
    </row>
    <row r="2" spans="1:4" ht="39.75" customHeight="1" x14ac:dyDescent="0.35">
      <c r="A2" s="15"/>
      <c r="B2" s="15"/>
      <c r="C2" s="5" t="s">
        <v>70</v>
      </c>
      <c r="D2" s="5" t="s">
        <v>71</v>
      </c>
    </row>
    <row r="3" spans="1:4" x14ac:dyDescent="0.35">
      <c r="A3" s="1"/>
      <c r="B3" s="2"/>
      <c r="C3" s="7"/>
      <c r="D3" s="7"/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workbookViewId="0">
      <selection activeCell="E1" sqref="E1:E1048576"/>
    </sheetView>
  </sheetViews>
  <sheetFormatPr baseColWidth="10" defaultColWidth="8.7265625" defaultRowHeight="14.5" x14ac:dyDescent="0.35"/>
  <cols>
    <col min="1" max="1" width="26.7265625" bestFit="1" customWidth="1"/>
    <col min="2" max="2" width="13" customWidth="1"/>
    <col min="3" max="3" width="12.54296875" customWidth="1"/>
  </cols>
  <sheetData>
    <row r="1" spans="1:5" ht="27" customHeight="1" x14ac:dyDescent="0.35">
      <c r="A1" s="20" t="s">
        <v>63</v>
      </c>
      <c r="B1" s="21"/>
      <c r="C1" s="22"/>
    </row>
    <row r="2" spans="1:5" ht="31" x14ac:dyDescent="0.35">
      <c r="A2" s="3" t="s">
        <v>57</v>
      </c>
      <c r="B2" s="5" t="s">
        <v>70</v>
      </c>
      <c r="C2" s="10" t="s">
        <v>71</v>
      </c>
    </row>
    <row r="3" spans="1:5" x14ac:dyDescent="0.35">
      <c r="A3" s="13" t="s">
        <v>67</v>
      </c>
      <c r="B3" s="12">
        <v>588.947</v>
      </c>
      <c r="C3" s="12">
        <v>627.81899999999996</v>
      </c>
    </row>
    <row r="4" spans="1:5" x14ac:dyDescent="0.35">
      <c r="A4" s="13" t="s">
        <v>58</v>
      </c>
      <c r="B4" s="12">
        <v>1083.0630000000001</v>
      </c>
      <c r="C4" s="12">
        <v>1159.046</v>
      </c>
    </row>
    <row r="5" spans="1:5" x14ac:dyDescent="0.35">
      <c r="A5" s="13" t="s">
        <v>72</v>
      </c>
      <c r="B5" s="12">
        <v>231.887</v>
      </c>
      <c r="C5" s="12">
        <v>256.25700000000001</v>
      </c>
    </row>
    <row r="6" spans="1:5" x14ac:dyDescent="0.35">
      <c r="A6" s="13" t="s">
        <v>73</v>
      </c>
      <c r="B6" s="12">
        <v>636.05700000000002</v>
      </c>
      <c r="C6" s="12">
        <v>703.12900000000002</v>
      </c>
    </row>
    <row r="7" spans="1:5" x14ac:dyDescent="0.35">
      <c r="A7" s="13" t="s">
        <v>59</v>
      </c>
      <c r="B7" s="12">
        <v>171.90299999999999</v>
      </c>
      <c r="C7" s="12">
        <v>180.19900000000001</v>
      </c>
    </row>
    <row r="8" spans="1:5" x14ac:dyDescent="0.35">
      <c r="A8" s="13" t="s">
        <v>66</v>
      </c>
      <c r="B8" s="12">
        <v>229.09299999999999</v>
      </c>
      <c r="C8" s="12">
        <v>251.91499999999999</v>
      </c>
    </row>
    <row r="9" spans="1:5" x14ac:dyDescent="0.35">
      <c r="A9" s="13" t="s">
        <v>74</v>
      </c>
      <c r="B9" s="12">
        <v>474.21600000000001</v>
      </c>
      <c r="C9" s="12">
        <v>492.33199999999999</v>
      </c>
    </row>
    <row r="10" spans="1:5" ht="14" customHeight="1" x14ac:dyDescent="0.45">
      <c r="A10" s="13" t="s">
        <v>75</v>
      </c>
      <c r="B10" s="12">
        <v>223.32599999999999</v>
      </c>
      <c r="C10" s="12">
        <v>233.75800000000001</v>
      </c>
      <c r="E10" s="9"/>
    </row>
    <row r="11" spans="1:5" x14ac:dyDescent="0.35">
      <c r="A11" s="13" t="s">
        <v>60</v>
      </c>
      <c r="B11" s="12">
        <v>274.52600000000001</v>
      </c>
      <c r="C11" s="12">
        <v>295.18700000000001</v>
      </c>
    </row>
    <row r="12" spans="1:5" x14ac:dyDescent="0.35">
      <c r="A12" s="13" t="s">
        <v>61</v>
      </c>
      <c r="B12" s="12">
        <v>345.15600000000001</v>
      </c>
      <c r="C12" s="12">
        <v>379.19600000000003</v>
      </c>
    </row>
    <row r="13" spans="1:5" x14ac:dyDescent="0.35">
      <c r="A13" s="13" t="s">
        <v>62</v>
      </c>
      <c r="B13" s="12">
        <v>710.90899999999999</v>
      </c>
      <c r="C13" s="12">
        <v>677.42899999999997</v>
      </c>
    </row>
    <row r="14" spans="1:5" x14ac:dyDescent="0.35">
      <c r="A14" s="24" t="s">
        <v>68</v>
      </c>
    </row>
    <row r="15" spans="1:5" x14ac:dyDescent="0.35">
      <c r="A15" s="4"/>
    </row>
  </sheetData>
  <sortState xmlns:xlrd2="http://schemas.microsoft.com/office/spreadsheetml/2017/richdata2" ref="A3:C12">
    <sortCondition descending="1" ref="B3:B12"/>
  </sortState>
  <mergeCells count="1">
    <mergeCell ref="A1:C1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"/>
  <sheetViews>
    <sheetView workbookViewId="0">
      <selection sqref="A1:A2"/>
    </sheetView>
  </sheetViews>
  <sheetFormatPr baseColWidth="10" defaultColWidth="8.7265625" defaultRowHeight="14.5" x14ac:dyDescent="0.35"/>
  <cols>
    <col min="1" max="1" width="22.7265625" bestFit="1" customWidth="1"/>
    <col min="2" max="2" width="11.26953125" bestFit="1" customWidth="1"/>
    <col min="3" max="4" width="15.1796875" bestFit="1" customWidth="1"/>
  </cols>
  <sheetData>
    <row r="1" spans="1:4" ht="23.25" customHeight="1" x14ac:dyDescent="0.35">
      <c r="A1" s="15" t="s">
        <v>69</v>
      </c>
      <c r="B1" s="15" t="s">
        <v>45</v>
      </c>
      <c r="C1" s="23" t="s">
        <v>44</v>
      </c>
      <c r="D1" s="23"/>
    </row>
    <row r="2" spans="1:4" ht="39.75" customHeight="1" x14ac:dyDescent="0.35">
      <c r="A2" s="15"/>
      <c r="B2" s="15"/>
      <c r="C2" s="5" t="s">
        <v>70</v>
      </c>
      <c r="D2" s="5" t="s">
        <v>71</v>
      </c>
    </row>
    <row r="3" spans="1:4" x14ac:dyDescent="0.35">
      <c r="A3" s="1" t="s">
        <v>17</v>
      </c>
      <c r="B3" s="2" t="s">
        <v>47</v>
      </c>
      <c r="C3" s="11">
        <v>146.99100000000001</v>
      </c>
      <c r="D3" s="11">
        <v>144.49100000000001</v>
      </c>
    </row>
    <row r="4" spans="1:4" x14ac:dyDescent="0.35">
      <c r="A4" s="1" t="s">
        <v>31</v>
      </c>
      <c r="B4" s="2" t="s">
        <v>51</v>
      </c>
      <c r="C4" s="11">
        <v>222.22300000000001</v>
      </c>
      <c r="D4" s="11">
        <v>227.584</v>
      </c>
    </row>
    <row r="5" spans="1:4" x14ac:dyDescent="0.35">
      <c r="A5" s="1" t="s">
        <v>33</v>
      </c>
      <c r="B5" s="2" t="s">
        <v>51</v>
      </c>
      <c r="C5" s="11">
        <v>146.28200000000001</v>
      </c>
      <c r="D5" s="11">
        <v>144.1</v>
      </c>
    </row>
    <row r="6" spans="1:4" x14ac:dyDescent="0.35">
      <c r="A6" s="1" t="s">
        <v>34</v>
      </c>
      <c r="B6" s="2" t="s">
        <v>51</v>
      </c>
      <c r="C6" s="11">
        <v>252.28200000000001</v>
      </c>
      <c r="D6" s="11">
        <v>261.56299999999999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workbookViewId="0">
      <selection sqref="A1:A2"/>
    </sheetView>
  </sheetViews>
  <sheetFormatPr baseColWidth="10" defaultColWidth="8.7265625" defaultRowHeight="14.5" x14ac:dyDescent="0.35"/>
  <cols>
    <col min="1" max="1" width="22.7265625" bestFit="1" customWidth="1"/>
    <col min="2" max="2" width="17.7265625" bestFit="1" customWidth="1"/>
    <col min="3" max="4" width="15.1796875" bestFit="1" customWidth="1"/>
  </cols>
  <sheetData>
    <row r="1" spans="1:4" ht="23.25" customHeight="1" x14ac:dyDescent="0.35">
      <c r="A1" s="15" t="s">
        <v>69</v>
      </c>
      <c r="B1" s="15" t="s">
        <v>45</v>
      </c>
      <c r="C1" s="23" t="s">
        <v>44</v>
      </c>
      <c r="D1" s="23"/>
    </row>
    <row r="2" spans="1:4" ht="39.75" customHeight="1" x14ac:dyDescent="0.35">
      <c r="A2" s="15"/>
      <c r="B2" s="15"/>
      <c r="C2" s="5" t="s">
        <v>70</v>
      </c>
      <c r="D2" s="5" t="s">
        <v>71</v>
      </c>
    </row>
    <row r="3" spans="1:4" x14ac:dyDescent="0.35">
      <c r="A3" s="1" t="s">
        <v>4</v>
      </c>
      <c r="B3" s="2" t="s">
        <v>48</v>
      </c>
      <c r="C3" s="11">
        <v>624.00900000000001</v>
      </c>
      <c r="D3" s="11">
        <v>647.61800000000005</v>
      </c>
    </row>
    <row r="4" spans="1:4" x14ac:dyDescent="0.35">
      <c r="A4" s="1" t="s">
        <v>10</v>
      </c>
      <c r="B4" s="2" t="s">
        <v>51</v>
      </c>
      <c r="C4" s="11">
        <v>238.58699999999999</v>
      </c>
      <c r="D4" s="11">
        <v>264.755</v>
      </c>
    </row>
    <row r="5" spans="1:4" x14ac:dyDescent="0.35">
      <c r="A5" s="1" t="s">
        <v>11</v>
      </c>
      <c r="B5" s="2" t="s">
        <v>52</v>
      </c>
      <c r="C5" s="11">
        <v>159.792</v>
      </c>
      <c r="D5" s="11">
        <v>180.38300000000001</v>
      </c>
    </row>
    <row r="6" spans="1:4" x14ac:dyDescent="0.35">
      <c r="A6" s="1" t="s">
        <v>15</v>
      </c>
      <c r="B6" s="2" t="s">
        <v>54</v>
      </c>
      <c r="C6" s="11">
        <v>129.845</v>
      </c>
      <c r="D6" s="11">
        <v>124.399</v>
      </c>
    </row>
    <row r="7" spans="1:4" x14ac:dyDescent="0.35">
      <c r="A7" s="1" t="s">
        <v>38</v>
      </c>
      <c r="B7" s="2" t="s">
        <v>55</v>
      </c>
      <c r="C7" s="11">
        <v>261.529</v>
      </c>
      <c r="D7" s="11">
        <v>287.30599999999998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workbookViewId="0">
      <selection sqref="A1:A2"/>
    </sheetView>
  </sheetViews>
  <sheetFormatPr baseColWidth="10" defaultColWidth="8.7265625" defaultRowHeight="14.5" x14ac:dyDescent="0.35"/>
  <cols>
    <col min="1" max="1" width="22.7265625" bestFit="1" customWidth="1"/>
    <col min="2" max="2" width="11.26953125" bestFit="1" customWidth="1"/>
    <col min="3" max="4" width="15.1796875" bestFit="1" customWidth="1"/>
  </cols>
  <sheetData>
    <row r="1" spans="1:4" ht="23.25" customHeight="1" x14ac:dyDescent="0.35">
      <c r="A1" s="15" t="s">
        <v>69</v>
      </c>
      <c r="B1" s="15" t="s">
        <v>45</v>
      </c>
      <c r="C1" s="23" t="s">
        <v>44</v>
      </c>
      <c r="D1" s="23"/>
    </row>
    <row r="2" spans="1:4" ht="39.75" customHeight="1" x14ac:dyDescent="0.35">
      <c r="A2" s="15"/>
      <c r="B2" s="15"/>
      <c r="C2" s="5" t="s">
        <v>70</v>
      </c>
      <c r="D2" s="5" t="s">
        <v>71</v>
      </c>
    </row>
    <row r="3" spans="1:4" x14ac:dyDescent="0.35">
      <c r="A3" s="1" t="s">
        <v>36</v>
      </c>
      <c r="B3" s="2" t="s">
        <v>50</v>
      </c>
      <c r="C3" s="11">
        <v>73.33</v>
      </c>
      <c r="D3" s="11">
        <v>69.661000000000001</v>
      </c>
    </row>
    <row r="4" spans="1:4" x14ac:dyDescent="0.35">
      <c r="A4" s="1" t="s">
        <v>40</v>
      </c>
      <c r="B4" s="2" t="s">
        <v>47</v>
      </c>
      <c r="C4" s="11">
        <v>122.55200000000001</v>
      </c>
      <c r="D4" s="11">
        <v>138.93299999999999</v>
      </c>
    </row>
    <row r="5" spans="1:4" x14ac:dyDescent="0.35">
      <c r="A5" s="1" t="s">
        <v>41</v>
      </c>
      <c r="B5" s="2" t="s">
        <v>47</v>
      </c>
      <c r="C5" s="11">
        <v>104.45099999999999</v>
      </c>
      <c r="D5" s="11">
        <v>127.676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1"/>
  <sheetViews>
    <sheetView workbookViewId="0">
      <selection sqref="A1:A2"/>
    </sheetView>
  </sheetViews>
  <sheetFormatPr baseColWidth="10" defaultColWidth="8.7265625" defaultRowHeight="14.5" x14ac:dyDescent="0.35"/>
  <cols>
    <col min="1" max="1" width="22.7265625" bestFit="1" customWidth="1"/>
    <col min="2" max="2" width="18.26953125" customWidth="1"/>
    <col min="3" max="4" width="15.1796875" bestFit="1" customWidth="1"/>
  </cols>
  <sheetData>
    <row r="1" spans="1:4" ht="23.25" customHeight="1" x14ac:dyDescent="0.35">
      <c r="A1" s="15" t="s">
        <v>69</v>
      </c>
      <c r="B1" s="15" t="s">
        <v>45</v>
      </c>
      <c r="C1" s="23" t="s">
        <v>44</v>
      </c>
      <c r="D1" s="23"/>
    </row>
    <row r="2" spans="1:4" ht="39.75" customHeight="1" x14ac:dyDescent="0.35">
      <c r="A2" s="15"/>
      <c r="B2" s="15"/>
      <c r="C2" s="5" t="s">
        <v>70</v>
      </c>
      <c r="D2" s="5" t="s">
        <v>71</v>
      </c>
    </row>
    <row r="3" spans="1:4" x14ac:dyDescent="0.35">
      <c r="A3" s="1" t="s">
        <v>5</v>
      </c>
      <c r="B3" s="2" t="s">
        <v>49</v>
      </c>
      <c r="C3" s="11">
        <v>158.172</v>
      </c>
      <c r="D3" s="11">
        <v>190.24600000000001</v>
      </c>
    </row>
    <row r="4" spans="1:4" x14ac:dyDescent="0.35">
      <c r="A4" s="1" t="s">
        <v>6</v>
      </c>
      <c r="B4" s="2" t="s">
        <v>47</v>
      </c>
      <c r="C4" s="11">
        <v>88.957999999999998</v>
      </c>
      <c r="D4" s="11">
        <v>93.466999999999999</v>
      </c>
    </row>
    <row r="5" spans="1:4" x14ac:dyDescent="0.35">
      <c r="A5" s="1" t="s">
        <v>8</v>
      </c>
      <c r="B5" s="2" t="s">
        <v>47</v>
      </c>
      <c r="C5" s="11">
        <v>156.28399999999999</v>
      </c>
      <c r="D5" s="11">
        <v>180.71600000000001</v>
      </c>
    </row>
    <row r="6" spans="1:4" x14ac:dyDescent="0.35">
      <c r="A6" s="1" t="s">
        <v>19</v>
      </c>
      <c r="B6" s="2" t="s">
        <v>47</v>
      </c>
      <c r="C6" s="11">
        <v>155.65</v>
      </c>
      <c r="D6" s="11">
        <v>172.55500000000001</v>
      </c>
    </row>
    <row r="7" spans="1:4" x14ac:dyDescent="0.35">
      <c r="A7" s="1" t="s">
        <v>20</v>
      </c>
      <c r="B7" s="2" t="s">
        <v>46</v>
      </c>
      <c r="C7" s="11">
        <v>91.92</v>
      </c>
      <c r="D7" s="11">
        <v>90.195999999999998</v>
      </c>
    </row>
    <row r="8" spans="1:4" x14ac:dyDescent="0.35">
      <c r="A8" s="1" t="s">
        <v>25</v>
      </c>
      <c r="B8" s="2" t="s">
        <v>47</v>
      </c>
      <c r="C8" s="11">
        <v>125.977</v>
      </c>
      <c r="D8" s="11">
        <v>142.94999999999999</v>
      </c>
    </row>
    <row r="9" spans="1:4" x14ac:dyDescent="0.35">
      <c r="A9" s="1" t="s">
        <v>26</v>
      </c>
      <c r="B9" s="2" t="s">
        <v>47</v>
      </c>
      <c r="C9" s="11">
        <v>74.510999999999996</v>
      </c>
      <c r="D9" s="11">
        <v>72.16</v>
      </c>
    </row>
    <row r="10" spans="1:4" x14ac:dyDescent="0.35">
      <c r="A10" s="1" t="s">
        <v>32</v>
      </c>
      <c r="B10" s="2" t="s">
        <v>47</v>
      </c>
      <c r="C10" s="11">
        <v>99.95</v>
      </c>
      <c r="D10" s="11">
        <v>119.607</v>
      </c>
    </row>
    <row r="11" spans="1:4" x14ac:dyDescent="0.35">
      <c r="A11" s="1" t="s">
        <v>37</v>
      </c>
      <c r="B11" s="2" t="s">
        <v>51</v>
      </c>
      <c r="C11" s="11">
        <v>107.69</v>
      </c>
      <c r="D11" s="11">
        <v>105.596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"/>
  <sheetViews>
    <sheetView workbookViewId="0">
      <selection sqref="A1:A2"/>
    </sheetView>
  </sheetViews>
  <sheetFormatPr baseColWidth="10" defaultColWidth="8.7265625" defaultRowHeight="14.5" x14ac:dyDescent="0.35"/>
  <cols>
    <col min="1" max="1" width="22.7265625" bestFit="1" customWidth="1"/>
    <col min="2" max="2" width="23.54296875" bestFit="1" customWidth="1"/>
    <col min="3" max="4" width="15.1796875" bestFit="1" customWidth="1"/>
  </cols>
  <sheetData>
    <row r="1" spans="1:4" ht="23.25" customHeight="1" x14ac:dyDescent="0.35">
      <c r="A1" s="15" t="s">
        <v>69</v>
      </c>
      <c r="B1" s="15" t="s">
        <v>45</v>
      </c>
      <c r="C1" s="23" t="s">
        <v>44</v>
      </c>
      <c r="D1" s="23"/>
    </row>
    <row r="2" spans="1:4" ht="39.75" customHeight="1" x14ac:dyDescent="0.35">
      <c r="A2" s="15"/>
      <c r="B2" s="15"/>
      <c r="C2" s="5" t="s">
        <v>70</v>
      </c>
      <c r="D2" s="5" t="s">
        <v>71</v>
      </c>
    </row>
    <row r="3" spans="1:4" x14ac:dyDescent="0.35">
      <c r="A3" s="1" t="s">
        <v>7</v>
      </c>
      <c r="B3" s="2" t="s">
        <v>50</v>
      </c>
      <c r="C3" s="11">
        <v>132.90700000000001</v>
      </c>
      <c r="D3" s="11">
        <v>128.16300000000001</v>
      </c>
    </row>
    <row r="4" spans="1:4" x14ac:dyDescent="0.35">
      <c r="A4" s="1" t="s">
        <v>29</v>
      </c>
      <c r="B4" s="2" t="s">
        <v>50</v>
      </c>
      <c r="C4" s="11">
        <v>76.507000000000005</v>
      </c>
      <c r="D4" s="11">
        <v>96.549000000000007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5"/>
  <sheetViews>
    <sheetView workbookViewId="0">
      <selection sqref="A1:A2"/>
    </sheetView>
  </sheetViews>
  <sheetFormatPr baseColWidth="10" defaultColWidth="8.7265625" defaultRowHeight="14.5" x14ac:dyDescent="0.35"/>
  <cols>
    <col min="1" max="1" width="19.81640625" bestFit="1" customWidth="1"/>
    <col min="2" max="2" width="18.26953125" bestFit="1" customWidth="1"/>
    <col min="3" max="4" width="15.1796875" bestFit="1" customWidth="1"/>
  </cols>
  <sheetData>
    <row r="1" spans="1:4" ht="23.25" customHeight="1" x14ac:dyDescent="0.35">
      <c r="A1" s="15" t="s">
        <v>69</v>
      </c>
      <c r="B1" s="15" t="s">
        <v>45</v>
      </c>
      <c r="C1" s="23" t="s">
        <v>44</v>
      </c>
      <c r="D1" s="23"/>
    </row>
    <row r="2" spans="1:4" ht="39.75" customHeight="1" x14ac:dyDescent="0.35">
      <c r="A2" s="15"/>
      <c r="B2" s="15"/>
      <c r="C2" s="5" t="s">
        <v>70</v>
      </c>
      <c r="D2" s="5" t="s">
        <v>71</v>
      </c>
    </row>
    <row r="3" spans="1:4" x14ac:dyDescent="0.35">
      <c r="A3" s="1" t="s">
        <v>0</v>
      </c>
      <c r="B3" s="2" t="s">
        <v>46</v>
      </c>
      <c r="C3" s="11">
        <v>227.47499999999999</v>
      </c>
      <c r="D3" s="11">
        <v>233.16399999999999</v>
      </c>
    </row>
    <row r="4" spans="1:4" x14ac:dyDescent="0.35">
      <c r="A4" s="1" t="s">
        <v>1</v>
      </c>
      <c r="B4" s="2" t="s">
        <v>46</v>
      </c>
      <c r="C4" s="11">
        <v>178.06800000000001</v>
      </c>
      <c r="D4" s="11">
        <v>189.04499999999999</v>
      </c>
    </row>
    <row r="5" spans="1:4" x14ac:dyDescent="0.35">
      <c r="A5" s="1" t="s">
        <v>12</v>
      </c>
      <c r="B5" s="2" t="s">
        <v>53</v>
      </c>
      <c r="C5" s="11">
        <v>153.27500000000001</v>
      </c>
      <c r="D5" s="11">
        <v>147.55099999999999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"/>
  <sheetViews>
    <sheetView workbookViewId="0">
      <selection sqref="A1:A2"/>
    </sheetView>
  </sheetViews>
  <sheetFormatPr baseColWidth="10" defaultColWidth="8.7265625" defaultRowHeight="14.5" x14ac:dyDescent="0.35"/>
  <cols>
    <col min="1" max="1" width="18.54296875" bestFit="1" customWidth="1"/>
    <col min="2" max="2" width="11.26953125" bestFit="1" customWidth="1"/>
    <col min="3" max="4" width="15.1796875" bestFit="1" customWidth="1"/>
  </cols>
  <sheetData>
    <row r="1" spans="1:4" ht="23.25" customHeight="1" x14ac:dyDescent="0.35">
      <c r="A1" s="15" t="s">
        <v>69</v>
      </c>
      <c r="B1" s="15" t="s">
        <v>45</v>
      </c>
      <c r="C1" s="23" t="s">
        <v>44</v>
      </c>
      <c r="D1" s="23"/>
    </row>
    <row r="2" spans="1:4" ht="39.75" customHeight="1" x14ac:dyDescent="0.35">
      <c r="A2" s="15"/>
      <c r="B2" s="15"/>
      <c r="C2" s="5" t="s">
        <v>70</v>
      </c>
      <c r="D2" s="5" t="s">
        <v>71</v>
      </c>
    </row>
    <row r="3" spans="1:4" x14ac:dyDescent="0.35">
      <c r="A3" s="1" t="s">
        <v>3</v>
      </c>
      <c r="B3" s="2" t="s">
        <v>47</v>
      </c>
      <c r="C3" s="11">
        <v>100.425</v>
      </c>
      <c r="D3" s="11">
        <v>99.515000000000001</v>
      </c>
    </row>
    <row r="4" spans="1:4" x14ac:dyDescent="0.35">
      <c r="A4" s="1" t="s">
        <v>21</v>
      </c>
      <c r="B4" s="2" t="s">
        <v>47</v>
      </c>
      <c r="C4" s="11">
        <v>103.61799999999999</v>
      </c>
      <c r="D4" s="11">
        <v>114.44499999999999</v>
      </c>
    </row>
    <row r="5" spans="1:4" x14ac:dyDescent="0.35">
      <c r="A5" s="1" t="s">
        <v>43</v>
      </c>
      <c r="B5" s="2" t="s">
        <v>47</v>
      </c>
      <c r="C5" s="11">
        <v>104.42700000000001</v>
      </c>
      <c r="D5" s="11">
        <v>104.038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AIR i 1000</vt:lpstr>
      <vt:lpstr>Magasingrupper</vt:lpstr>
      <vt:lpstr>Aktualitet&amp;TV</vt:lpstr>
      <vt:lpstr>Avismagasiner</vt:lpstr>
      <vt:lpstr>Bil_Båt</vt:lpstr>
      <vt:lpstr>Bolig_Interiør</vt:lpstr>
      <vt:lpstr>Fagblader</vt:lpstr>
      <vt:lpstr>Innsikt_Økonomi</vt:lpstr>
      <vt:lpstr>Jakt_Friluft</vt:lpstr>
      <vt:lpstr>Kvinne</vt:lpstr>
      <vt:lpstr>Helse_Livsstil_Mat</vt:lpstr>
      <vt:lpstr>Sport_Reise</vt:lpstr>
      <vt:lpstr>Tegneserie_Ung</vt:lpstr>
      <vt:lpstr>Voksen kvinne</vt:lpstr>
      <vt:lpstr>Medlemsblad_Gratismagasin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Moglestue, Katja (TSOSO)</dc:creator>
  <cp:lastModifiedBy>Bente Håvimb</cp:lastModifiedBy>
  <cp:lastPrinted>2020-09-01T13:28:23Z</cp:lastPrinted>
  <dcterms:created xsi:type="dcterms:W3CDTF">2019-02-12T15:51:37Z</dcterms:created>
  <dcterms:modified xsi:type="dcterms:W3CDTF">2022-02-28T08:40:58Z</dcterms:modified>
</cp:coreProperties>
</file>