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8795" windowHeight="12525" activeTab="0"/>
  </bookViews>
  <sheets>
    <sheet name="Hovedtabell" sheetId="1" r:id="rId1"/>
    <sheet name="Tilleggstabeller" sheetId="2" r:id="rId2"/>
  </sheets>
  <definedNames>
    <definedName name="_xlnm.Print_Titles" localSheetId="0">'Hovedtabell'!$5:$6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<sst xmlns="http://schemas.openxmlformats.org/spreadsheetml/2006/main" count="322" uniqueCount="256">
  <si>
    <t>Fylke</t>
  </si>
  <si>
    <t>Avis</t>
  </si>
  <si>
    <t>Opplag</t>
  </si>
  <si>
    <t>Abonnement</t>
  </si>
  <si>
    <t>Løssalg</t>
  </si>
  <si>
    <t>01 Østfold</t>
  </si>
  <si>
    <t>Demokraten</t>
  </si>
  <si>
    <t>Fredriksstad Blad</t>
  </si>
  <si>
    <t xml:space="preserve">Halden Arbeiderblad </t>
  </si>
  <si>
    <t>Moss Avis</t>
  </si>
  <si>
    <t>Moss Dagblad</t>
  </si>
  <si>
    <t xml:space="preserve">Rakkestad Avis </t>
  </si>
  <si>
    <t>Sarpsborg Arbeiderblad</t>
  </si>
  <si>
    <t>Smaalenenes Avis</t>
  </si>
  <si>
    <t>Totalt 01 Østfold</t>
  </si>
  <si>
    <t>02 Akershus</t>
  </si>
  <si>
    <t>Akershus Amtstidende</t>
  </si>
  <si>
    <t>Budstikka</t>
  </si>
  <si>
    <t>Eidsvold Blad</t>
  </si>
  <si>
    <t>Indre Akershus Blad</t>
  </si>
  <si>
    <t>Raumnes</t>
  </si>
  <si>
    <t>Romerikes Blad</t>
  </si>
  <si>
    <t>Varingen</t>
  </si>
  <si>
    <t>Østlandets Blad</t>
  </si>
  <si>
    <t>Totalt 02 Akershus</t>
  </si>
  <si>
    <t>03 Oslo</t>
  </si>
  <si>
    <t>Aftenposten, Aftenutgaven</t>
  </si>
  <si>
    <t>Aftenposten, Morgenutgaven</t>
  </si>
  <si>
    <t>Computerworld</t>
  </si>
  <si>
    <t>Dag og Tid</t>
  </si>
  <si>
    <t>Dagbladet</t>
  </si>
  <si>
    <t>Dagens Næringsliv</t>
  </si>
  <si>
    <t>Dagsavisen</t>
  </si>
  <si>
    <t>Finansavisen</t>
  </si>
  <si>
    <t>Klassekampen</t>
  </si>
  <si>
    <t>Korsets Seier</t>
  </si>
  <si>
    <t>Magazinet</t>
  </si>
  <si>
    <t>Morgenbladet</t>
  </si>
  <si>
    <t xml:space="preserve">Nationen </t>
  </si>
  <si>
    <t>Nordstrands Blad</t>
  </si>
  <si>
    <t>Tips</t>
  </si>
  <si>
    <t>Ukeavisen Ledelse</t>
  </si>
  <si>
    <t>VG-Verdens Gang</t>
  </si>
  <si>
    <t>Vårt Land</t>
  </si>
  <si>
    <t>Totalt 03 Oslo</t>
  </si>
  <si>
    <t>04 Hedmark</t>
  </si>
  <si>
    <t>Glåmdalen</t>
  </si>
  <si>
    <t xml:space="preserve">Hamar Arbeiderblad </t>
  </si>
  <si>
    <t>Ringsaker Blad</t>
  </si>
  <si>
    <t>Østlendingen</t>
  </si>
  <si>
    <t>Totalt 04 Hedmark</t>
  </si>
  <si>
    <t>05 Oppland</t>
  </si>
  <si>
    <t>Gudbrandsdølen Dagningen</t>
  </si>
  <si>
    <t>Hadeland</t>
  </si>
  <si>
    <t xml:space="preserve">Oppland Arbeiderblad </t>
  </si>
  <si>
    <t>Valdres</t>
  </si>
  <si>
    <t>Vigga</t>
  </si>
  <si>
    <t>Totalt 05 Oppland</t>
  </si>
  <si>
    <t>06 Buskerud</t>
  </si>
  <si>
    <t>Bygdeposten</t>
  </si>
  <si>
    <t xml:space="preserve">Drammens Tidende </t>
  </si>
  <si>
    <t xml:space="preserve">Hallingdølen </t>
  </si>
  <si>
    <t>Laagendalsposten</t>
  </si>
  <si>
    <t>Lierposten</t>
  </si>
  <si>
    <t xml:space="preserve">Ringerikes Blad  </t>
  </si>
  <si>
    <t>Røyken og Hurums Avis</t>
  </si>
  <si>
    <t>Stall-Skriket</t>
  </si>
  <si>
    <t>Totalt 06 Buskerud</t>
  </si>
  <si>
    <t>07 Vestfold</t>
  </si>
  <si>
    <t>Gjengangeren</t>
  </si>
  <si>
    <t>Jarlsberg Avis</t>
  </si>
  <si>
    <t>Sandefjords Blad</t>
  </si>
  <si>
    <t>Tønsbergs Blad</t>
  </si>
  <si>
    <t xml:space="preserve">Østlands-Posten </t>
  </si>
  <si>
    <t>Øyene</t>
  </si>
  <si>
    <t>Totalt 07 Vestfold</t>
  </si>
  <si>
    <t>08 Telemark</t>
  </si>
  <si>
    <t>Kragerø Blad Vestmar</t>
  </si>
  <si>
    <t>Porsgrunns Dagblad</t>
  </si>
  <si>
    <t>Rjukan Arbeiderblad</t>
  </si>
  <si>
    <t>Telemarksavisa</t>
  </si>
  <si>
    <t>Telen</t>
  </si>
  <si>
    <t>Varden</t>
  </si>
  <si>
    <t>Vest-Telemark Blad</t>
  </si>
  <si>
    <t>Totalt 08 Telemark</t>
  </si>
  <si>
    <t>09 Aust-Agder</t>
  </si>
  <si>
    <t>Agderposten</t>
  </si>
  <si>
    <t xml:space="preserve">Aust Agder Blad </t>
  </si>
  <si>
    <t>Grimstad Adressetidende</t>
  </si>
  <si>
    <t>Lillesands-Posten</t>
  </si>
  <si>
    <t>Setesdølen</t>
  </si>
  <si>
    <t xml:space="preserve">Tvedestrandsposten </t>
  </si>
  <si>
    <t>Totalt 09 Aust-Agder</t>
  </si>
  <si>
    <t>10 Vest-Agder</t>
  </si>
  <si>
    <t>Agder (Flekkefjords Tidende)</t>
  </si>
  <si>
    <t>Fædrelandsvennen</t>
  </si>
  <si>
    <t>Farsunds Avis</t>
  </si>
  <si>
    <t xml:space="preserve">Lindesnes </t>
  </si>
  <si>
    <t>Vennesla Tidende</t>
  </si>
  <si>
    <t>Totalt 10 Vest-Agder</t>
  </si>
  <si>
    <t>11 Rogaland</t>
  </si>
  <si>
    <t>Bygdebladet</t>
  </si>
  <si>
    <t>Dalane Tidende</t>
  </si>
  <si>
    <t>Gjesdalbuen</t>
  </si>
  <si>
    <t xml:space="preserve">Haugesunds Avis </t>
  </si>
  <si>
    <t>Jærbladet</t>
  </si>
  <si>
    <t xml:space="preserve">Rogalands Avis   </t>
  </si>
  <si>
    <t>Sandnesposten</t>
  </si>
  <si>
    <t>Solabladet</t>
  </si>
  <si>
    <t>Stavanger Aftenblad</t>
  </si>
  <si>
    <t>Strandbuen</t>
  </si>
  <si>
    <t>Totalt 11 Rogaland</t>
  </si>
  <si>
    <t>12 Hordaland</t>
  </si>
  <si>
    <t>Askøyværingen</t>
  </si>
  <si>
    <t>Bergens Tidende</t>
  </si>
  <si>
    <t>Bergensavisen</t>
  </si>
  <si>
    <t>Bygdanytt</t>
  </si>
  <si>
    <t>Bømlo-Nytt</t>
  </si>
  <si>
    <t>Dagen</t>
  </si>
  <si>
    <t>Fanaposten</t>
  </si>
  <si>
    <t>Fiskaren</t>
  </si>
  <si>
    <t xml:space="preserve">Hardanger Folkeblad </t>
  </si>
  <si>
    <t xml:space="preserve">Hordaland </t>
  </si>
  <si>
    <t>Hordaland Folkeblad</t>
  </si>
  <si>
    <t>Kvinnheringen</t>
  </si>
  <si>
    <t>Nordhordland</t>
  </si>
  <si>
    <t>Norge IDAG</t>
  </si>
  <si>
    <t>Strilen</t>
  </si>
  <si>
    <t>Sunnhordland</t>
  </si>
  <si>
    <t>VestNytt</t>
  </si>
  <si>
    <t>Totalt 12 Hordaland</t>
  </si>
  <si>
    <t>14 Sogn og Fjordane</t>
  </si>
  <si>
    <t>Firda</t>
  </si>
  <si>
    <t xml:space="preserve">Firda Tidend </t>
  </si>
  <si>
    <t xml:space="preserve">Firdaposten </t>
  </si>
  <si>
    <t xml:space="preserve">Fjordabladet </t>
  </si>
  <si>
    <t>Fjordenes Tidende</t>
  </si>
  <si>
    <t xml:space="preserve">Fjordingen  </t>
  </si>
  <si>
    <t xml:space="preserve">Sogn Avis </t>
  </si>
  <si>
    <t>Ytre Sogn Avis</t>
  </si>
  <si>
    <t>Totalt 14 Sogn og Fjordane</t>
  </si>
  <si>
    <t>15 Møre og Romsdal</t>
  </si>
  <si>
    <t>Aura Avis</t>
  </si>
  <si>
    <t>Driva</t>
  </si>
  <si>
    <t xml:space="preserve">Haramsnytt  </t>
  </si>
  <si>
    <t>Møre-Nytt</t>
  </si>
  <si>
    <t>Romsdals Budstikke</t>
  </si>
  <si>
    <t>Sunnmørsposten</t>
  </si>
  <si>
    <t xml:space="preserve">Tidens Krav </t>
  </si>
  <si>
    <t>Vestlandsnytt</t>
  </si>
  <si>
    <t>Vikebladet Vestposten</t>
  </si>
  <si>
    <t xml:space="preserve">Åndalsnes Avis </t>
  </si>
  <si>
    <t>Totalt 15 Møre og Romsdal</t>
  </si>
  <si>
    <t>16 Sør-Trøndelag</t>
  </si>
  <si>
    <t>Adresseavisen</t>
  </si>
  <si>
    <t>Arbeidets Rett</t>
  </si>
  <si>
    <t>Fosna-Folket</t>
  </si>
  <si>
    <t xml:space="preserve">Hitra-Frøya  </t>
  </si>
  <si>
    <t>Malvik-Bladet</t>
  </si>
  <si>
    <t>Opdalingen</t>
  </si>
  <si>
    <t xml:space="preserve">Sør-Trøndelag  </t>
  </si>
  <si>
    <t>Trønderbladet</t>
  </si>
  <si>
    <t>Totalt 16 Sør-Trøndelag</t>
  </si>
  <si>
    <t>17 Nord-Trøndelag</t>
  </si>
  <si>
    <t xml:space="preserve">Levanger-Avisa   </t>
  </si>
  <si>
    <t>Namdalsavisa</t>
  </si>
  <si>
    <t>Stjørdalens Blad</t>
  </si>
  <si>
    <t xml:space="preserve">Trønder-Avisa      </t>
  </si>
  <si>
    <t>Ytringen Avis</t>
  </si>
  <si>
    <t>Totalt 17 Nord-Trøndelag</t>
  </si>
  <si>
    <t>18 Nordland</t>
  </si>
  <si>
    <t>Andøyposten</t>
  </si>
  <si>
    <t>Avisa Nordland</t>
  </si>
  <si>
    <t>Bladet Vesterålen</t>
  </si>
  <si>
    <t>Brønnøysunds Avis</t>
  </si>
  <si>
    <t xml:space="preserve">Fremover </t>
  </si>
  <si>
    <t>Helgeland Arbeiderblad</t>
  </si>
  <si>
    <t>Helgelands Blad</t>
  </si>
  <si>
    <t xml:space="preserve">Lofotposten </t>
  </si>
  <si>
    <t xml:space="preserve">Lofot-Tidende </t>
  </si>
  <si>
    <t xml:space="preserve">Rana Blad  </t>
  </si>
  <si>
    <t>Saltenposten</t>
  </si>
  <si>
    <t>Vesteraalens Avis</t>
  </si>
  <si>
    <t>Totalt 18 Nordland</t>
  </si>
  <si>
    <t>19 Troms</t>
  </si>
  <si>
    <t xml:space="preserve">Fiskeribladet   </t>
  </si>
  <si>
    <t xml:space="preserve">Framtid i Nord </t>
  </si>
  <si>
    <t xml:space="preserve">Harstad Tidende   </t>
  </si>
  <si>
    <t>Nordlys</t>
  </si>
  <si>
    <t>Nye Troms</t>
  </si>
  <si>
    <t xml:space="preserve">Troms Folkeblad  </t>
  </si>
  <si>
    <t xml:space="preserve">Tromsø </t>
  </si>
  <si>
    <t>Totalt 19 Troms</t>
  </si>
  <si>
    <t>20 Finnmark</t>
  </si>
  <si>
    <t xml:space="preserve">Altaposten </t>
  </si>
  <si>
    <t>Ássu</t>
  </si>
  <si>
    <t>Finnmark Dagblad</t>
  </si>
  <si>
    <t>Finnmarken</t>
  </si>
  <si>
    <t>Finnmarksposten</t>
  </si>
  <si>
    <t>Min Aigi</t>
  </si>
  <si>
    <t>Sør-Varanger Avis</t>
  </si>
  <si>
    <t>Totalt 20 Finnmark</t>
  </si>
  <si>
    <t>Totalt</t>
  </si>
  <si>
    <t>Nye aviser i 2006</t>
  </si>
  <si>
    <t>Lokalavisa Sør-Østerdal</t>
  </si>
  <si>
    <t>Eiker Bladet</t>
  </si>
  <si>
    <t>Åsane Tidende</t>
  </si>
  <si>
    <t>Norddalen</t>
  </si>
  <si>
    <t>Ny Tid</t>
  </si>
  <si>
    <t>Utrop</t>
  </si>
  <si>
    <t>Sum nye aviser</t>
  </si>
  <si>
    <t>Totalt netto avisopplag 2006</t>
  </si>
  <si>
    <t>Avsisenes nettooopplag 2006</t>
  </si>
  <si>
    <t>Ut av listen i 2006</t>
  </si>
  <si>
    <t>Østerdølen (utmeldt)</t>
  </si>
  <si>
    <t>Ullern Avis Akersposten (gratis)</t>
  </si>
  <si>
    <t>Folket  (nedlagt)</t>
  </si>
  <si>
    <t>Innherreds Folkeblad</t>
  </si>
  <si>
    <t>Søgne og Songdalen Budst.</t>
  </si>
  <si>
    <t xml:space="preserve">Endring </t>
  </si>
  <si>
    <t>i eks</t>
  </si>
  <si>
    <t>Tilleggstabeller til opplagsutviklingen 2006</t>
  </si>
  <si>
    <t>Antall aviser fra,m og tilbaker</t>
  </si>
  <si>
    <t>Avistype</t>
  </si>
  <si>
    <t>Fram</t>
  </si>
  <si>
    <t>Tilbake</t>
  </si>
  <si>
    <t>Andre lokalaviser</t>
  </si>
  <si>
    <t>Lokale dagsaviser</t>
  </si>
  <si>
    <t>Nisjeaviser</t>
  </si>
  <si>
    <t>Riksspredte nyhetsaviser</t>
  </si>
  <si>
    <t>Storby dagsaviser</t>
  </si>
  <si>
    <t>Størst opplagsfremgang</t>
  </si>
  <si>
    <t>Sum av Opplag 06</t>
  </si>
  <si>
    <t>Sum av Endring</t>
  </si>
  <si>
    <t>Størst tilbakegang</t>
  </si>
  <si>
    <t>Opplag og opplagsendring pr. fylke</t>
  </si>
  <si>
    <t>Sum opplag</t>
  </si>
  <si>
    <t>Endring</t>
  </si>
  <si>
    <t>0-5000</t>
  </si>
  <si>
    <t>05-10000</t>
  </si>
  <si>
    <t>10-20000</t>
  </si>
  <si>
    <t xml:space="preserve">20-40000 </t>
  </si>
  <si>
    <t>40000+</t>
  </si>
  <si>
    <t>Opplagsutvikling etter opplagsgruppe</t>
  </si>
  <si>
    <t>Opplagsgruppe</t>
  </si>
  <si>
    <t>Opplagsutvikling etter avistype</t>
  </si>
  <si>
    <t>Opplagstype</t>
  </si>
  <si>
    <t>Søndagsaviser</t>
  </si>
  <si>
    <t>Opplag 2006</t>
  </si>
  <si>
    <t>Opplag 2005</t>
  </si>
  <si>
    <t xml:space="preserve">Bergens Tidende </t>
  </si>
  <si>
    <t>Aftenposten</t>
  </si>
  <si>
    <t>Bergensavisen (BA)</t>
  </si>
  <si>
    <t>Drammens Tidende</t>
  </si>
  <si>
    <t>Rogalands Avis</t>
  </si>
  <si>
    <t>VG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</si>
</sst>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\ ##0"/>
    <numFmt numFmtId="173" formatCode="0.0\ %"/>
    <numFmt numFmtId="174" formatCode="#,###"/>
  </numFmts>
  <fonts count="45">
    <font>
      <sz val="10"/>
      <name val="Arial"/>
      <family val="0"/>
    </font>
    <font>
      <b/>
      <sz val="11"/>
      <color indexed="26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3" fontId="2" fillId="34" borderId="0" xfId="0" applyNumberFormat="1" applyFont="1" applyFill="1" applyAlignment="1">
      <alignment horizontal="right"/>
    </xf>
    <xf numFmtId="3" fontId="2" fillId="34" borderId="11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3" fontId="2" fillId="34" borderId="13" xfId="0" applyNumberFormat="1" applyFont="1" applyFill="1" applyBorder="1" applyAlignment="1">
      <alignment horizontal="right"/>
    </xf>
    <xf numFmtId="3" fontId="2" fillId="34" borderId="1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35" borderId="0" xfId="0" applyFont="1" applyFill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174" fontId="0" fillId="0" borderId="20" xfId="41" applyNumberFormat="1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174" fontId="0" fillId="0" borderId="22" xfId="41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36" borderId="0" xfId="0" applyFont="1" applyFill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5" fillId="35" borderId="27" xfId="0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3" fontId="5" fillId="35" borderId="28" xfId="0" applyNumberFormat="1" applyFont="1" applyFill="1" applyBorder="1" applyAlignment="1">
      <alignment/>
    </xf>
    <xf numFmtId="3" fontId="5" fillId="35" borderId="29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3" fontId="5" fillId="35" borderId="0" xfId="0" applyNumberFormat="1" applyFont="1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35" borderId="31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3</xdr:col>
      <xdr:colOff>323850</xdr:colOff>
      <xdr:row>2</xdr:row>
      <xdr:rowOff>76200</xdr:rowOff>
    </xdr:to>
    <xdr:pic>
      <xdr:nvPicPr>
        <xdr:cNvPr id="1" name="Picture 1" descr="Medi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3790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2</xdr:col>
      <xdr:colOff>1028700</xdr:colOff>
      <xdr:row>2</xdr:row>
      <xdr:rowOff>76200</xdr:rowOff>
    </xdr:to>
    <xdr:pic>
      <xdr:nvPicPr>
        <xdr:cNvPr id="1" name="Picture 1" descr="Medi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3790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3">
    <cacheField name="?r">
      <sharedItems containsSemiMixedTypes="0" containsString="0" containsMixedTypes="0" containsNumber="1" containsInteger="1" count="1">
        <n v="2006"/>
      </sharedItems>
    </cacheField>
    <cacheField name="Fylke">
      <sharedItems containsMixedTypes="0" count="19">
        <s v="16 Sør-Trøndelag"/>
        <s v="03 Oslo"/>
        <s v="10 Vest-Agder"/>
        <s v="09 Aust-Agder"/>
        <s v="02 Akershus"/>
        <s v="20 Finnmark"/>
        <s v="18 Nordland"/>
        <s v="12 Hordaland"/>
        <s v="15 Møre og Romsdal"/>
        <s v="11 Rogaland"/>
        <s v="06 Buskerud"/>
        <s v="01 Østfold"/>
        <s v="14 Sogn og Fjordane"/>
        <s v="19 Troms"/>
        <s v="07 Vestfold"/>
        <s v="04 Hedmark"/>
        <s v="05 Oppland"/>
        <s v="17 Nord-Trøndelag"/>
        <s v="08 Telemark"/>
      </sharedItems>
    </cacheField>
    <cacheField name="Region">
      <sharedItems containsMixedTypes="0" count="6">
        <s v="4-Trøndelag"/>
        <s v="1-Østlandet"/>
        <s v="2-Sørlandet"/>
        <s v="5-Nordnorge"/>
        <s v="3-Vestlandet"/>
        <s v="1-Oslo"/>
      </sharedItems>
    </cacheField>
    <cacheField name="Avis">
      <sharedItems containsMixedTypes="0" count="160">
        <s v="Adresseavisen"/>
        <s v="Aftenposten, Aftenutgaven"/>
        <s v="Aftenposten, Morgenutgaven"/>
        <s v="Agder (Flekkefjords Tidende)"/>
        <s v="Agderposten"/>
        <s v="Akershus Amtstidende"/>
        <s v="Altaposten "/>
        <s v="Andøyposten"/>
        <s v="Arbeidets Rett"/>
        <s v="Askøyværingen"/>
        <s v="Ássu"/>
        <s v="Aura Avis"/>
        <s v="Aust Agder Blad "/>
        <s v="Avisa Nordland"/>
        <s v="Bergens Tidende"/>
        <s v="Bergensavisen"/>
        <s v="Bladet Vesterålen"/>
        <s v="Brønnøysunds Avis"/>
        <s v="Budstikka"/>
        <s v="Bygdanytt"/>
        <s v="Bygdebladet"/>
        <s v="Bygdeposten"/>
        <s v="Bømlo-Nytt"/>
        <s v="Computerworld"/>
        <s v="Dag og Tid"/>
        <s v="Dagbladet"/>
        <s v="Dagen"/>
        <s v="Dagens Næringsliv"/>
        <s v="Dagsavisen"/>
        <s v="Dalane Tidende"/>
        <s v="Demokraten"/>
        <s v="Drammens Tidende "/>
        <s v="Driva"/>
        <s v="Eidsvold Blad"/>
        <s v="Fanaposten"/>
        <s v="Farsunds Avis"/>
        <s v="Finansavisen"/>
        <s v="Finnmark Dagblad"/>
        <s v="Finnmarken"/>
        <s v="Finnmarksposten"/>
        <s v="Firda"/>
        <s v="Firda Tidend "/>
        <s v="Firdaposten "/>
        <s v="Fiskaren"/>
        <s v="Fiskeribladet   "/>
        <s v="Fjordabladet "/>
        <s v="Fjordenes Tidende"/>
        <s v="Fjordingen  "/>
        <s v="Fosna-Folket"/>
        <s v="Framtid i Nord "/>
        <s v="Fredriksstad Blad"/>
        <s v="Fremover "/>
        <s v="Fædrelandsvennen"/>
        <s v="Gjengangeren"/>
        <s v="Gjesdalbuen"/>
        <s v="Glåmdalen"/>
        <s v="Grimstad Adressetidende"/>
        <s v="Gudbrandsdølen Dagningen"/>
        <s v="Hadeland"/>
        <s v="Halden Arbeiderblad "/>
        <s v="Hallingdølen "/>
        <s v="Hamar Arbeiderblad "/>
        <s v="Haramsnytt  "/>
        <s v="Hardanger Folkeblad "/>
        <s v="Harstad Tidende   "/>
        <s v="Haugesunds Avis "/>
        <s v="Helgeland Arbeiderblad"/>
        <s v="Helgelands Blad"/>
        <s v="Hitra-Frøya  "/>
        <s v="Hordaland "/>
        <s v="Hordaland Folkeblad"/>
        <s v="Indre Akershus Blad"/>
        <s v="Innherreds Folkeblad og Verdalingen"/>
        <s v="Jarlsberg Avis"/>
        <s v="Jærbladet"/>
        <s v="Klassekampen"/>
        <s v="Korsets Seier"/>
        <s v="Kragerø Blad Vestmar"/>
        <s v="Kvinnheringen"/>
        <s v="Levanger-Avisa   "/>
        <s v="Lierposten"/>
        <s v="Lillesands-Posten"/>
        <s v="Lindesnes "/>
        <s v="Lofotposten "/>
        <s v="Lofot-Tidende "/>
        <s v="Laagendalsposten"/>
        <s v="Magazinet"/>
        <s v="Malvik-Bladet"/>
        <s v="Min Aigi"/>
        <s v="Morgenbladet"/>
        <s v="Moss Avis"/>
        <s v="Moss Dagblad"/>
        <s v="Møre-Nytt"/>
        <s v="Namdalsavisa"/>
        <s v="Nationen "/>
        <s v="Nordhordland"/>
        <s v="Nordlys"/>
        <s v="Nordstrands Blad"/>
        <s v="Norge IDAG"/>
        <s v="Nye Troms"/>
        <s v="Opdalingen"/>
        <s v="Oppland Arbeiderblad "/>
        <s v="Porsgrunns Dagblad"/>
        <s v="Rakkestad Avis "/>
        <s v="Rana Blad  "/>
        <s v="Raumnes"/>
        <s v="Ringerikes Blad  "/>
        <s v="Ringsaker Blad"/>
        <s v="Rjukan Arbeiderblad"/>
        <s v="Rogalands Avis   "/>
        <s v="Romerikes Blad"/>
        <s v="Romsdals Budstikke"/>
        <s v="Røyken og Hurums Avis"/>
        <s v="Saltenposten"/>
        <s v="Sandefjords Blad"/>
        <s v="Sandnesposten"/>
        <s v="Sarpsborg Arbeiderblad"/>
        <s v="Setesdølen"/>
        <s v="Smaalenenes Avis"/>
        <s v="Sogn Avis "/>
        <s v="Solabladet"/>
        <s v="Stall-Skriket"/>
        <s v="Stavanger Aftenblad"/>
        <s v="Stjørdalens Blad"/>
        <s v="Strandbuen"/>
        <s v="Strilen"/>
        <s v="Sunnhordland"/>
        <s v="Sunnmørsposten"/>
        <s v="Sør-Trøndelag  "/>
        <s v="Sør-Varanger Avis"/>
        <s v="Telemarksavisa"/>
        <s v="Telen"/>
        <s v="Tidens Krav "/>
        <s v="Tips"/>
        <s v="Troms Folkeblad  "/>
        <s v="Tromsø "/>
        <s v="Trønder-Avisa      "/>
        <s v="Trønderbladet"/>
        <s v="Tvedestrandsposten "/>
        <s v="Tønsbergs Blad"/>
        <s v="Ukeavisen Ledelse"/>
        <s v="Valdres"/>
        <s v="Varden"/>
        <s v="Varingen"/>
        <s v="Vennesla Tidende"/>
        <s v="Vesteraalens Avis"/>
        <s v="Vestlandsnytt"/>
        <s v="VestNytt"/>
        <s v="Vest-Telemark Blad"/>
        <s v="VG-Verdens Gang"/>
        <s v="Vigga"/>
        <s v="Vikebladet Vestposten"/>
        <s v="Vårt Land"/>
        <s v="Ytre Sogn Avis"/>
        <s v="Ytringen Avis"/>
        <s v="Østlandets Blad"/>
        <s v="Østlands-Posten "/>
        <s v="Østlendingen"/>
        <s v="Øyene"/>
        <s v="Åndalsnes Avis "/>
      </sharedItems>
    </cacheField>
    <cacheField name="Opplag 06">
      <sharedItems containsSemiMixedTypes="0" containsString="0" containsMixedTypes="0" containsNumber="1" containsInteger="1"/>
    </cacheField>
    <cacheField name="PDF06">
      <sharedItems containsMixedTypes="1" containsNumber="1" containsInteger="1"/>
    </cacheField>
    <cacheField name="L?ssalg06">
      <sharedItems containsMixedTypes="1" containsNumber="1" containsInteger="1"/>
    </cacheField>
    <cacheField name="Abon06">
      <sharedItems containsSemiMixedTypes="0" containsString="0" containsMixedTypes="0" containsNumber="1" containsInteger="1"/>
    </cacheField>
    <cacheField name="Opplag 05">
      <sharedItems containsSemiMixedTypes="0" containsString="0" containsMixedTypes="0" containsNumber="1" containsInteger="1"/>
    </cacheField>
    <cacheField name="PDF05">
      <sharedItems containsSemiMixedTypes="0" containsString="0" containsMixedTypes="0" containsNumber="1" containsInteger="1"/>
    </cacheField>
    <cacheField name="L?ssalg05">
      <sharedItems containsSemiMixedTypes="0" containsString="0" containsMixedTypes="0" containsNumber="1" containsInteger="1"/>
    </cacheField>
    <cacheField name="Abon05">
      <sharedItems containsSemiMixedTypes="0" containsString="0" containsMixedTypes="0" containsNumber="1" containsInteger="1"/>
    </cacheField>
    <cacheField name="Endring">
      <sharedItems containsSemiMixedTypes="0" containsString="0" containsMixedTypes="0" containsNumber="1" containsInteger="1"/>
    </cacheField>
    <cacheField name="Tilbake">
      <sharedItems containsMixedTypes="1" containsNumber="1" containsInteger="1"/>
    </cacheField>
    <cacheField name="Fram">
      <sharedItems containsMixedTypes="1" containsNumber="1" containsInteger="1"/>
    </cacheField>
    <cacheField name="% endring">
      <sharedItems containsSemiMixedTypes="0" containsString="0" containsMixedTypes="0" containsNumber="1"/>
    </cacheField>
    <cacheField name="Avistype">
      <sharedItems containsMixedTypes="0" count="6">
        <s v="Storby"/>
        <s v="Lokal"/>
        <s v="Øvrige"/>
        <s v="Nisje"/>
        <s v="Løssalg"/>
        <s v="Økonomi"/>
      </sharedItems>
    </cacheField>
    <cacheField name="Konksit">
      <sharedItems containsMixedTypes="0" count="5">
        <s v="Alene"/>
        <s v="Nr-1"/>
        <s v="Nisje"/>
        <s v="Nr-2"/>
        <s v="Løssalg"/>
      </sharedItems>
    </cacheField>
    <cacheField name="Utgaver">
      <sharedItems containsSemiMixedTypes="0" containsString="0" containsMixedTypes="0" containsNumber="1" containsInteger="1" count="6">
        <n v="6"/>
        <n v="5"/>
        <n v="3"/>
        <n v="2"/>
        <n v="4"/>
        <n v="1"/>
      </sharedItems>
    </cacheField>
    <cacheField name="Opplgrp">
      <sharedItems containsMixedTypes="0" count="5">
        <s v="40000+"/>
        <s v="05-10000"/>
        <s v="20-40000 "/>
        <s v="0-5000"/>
        <s v="10-20000"/>
      </sharedItems>
    </cacheField>
    <cacheField name="HOVEDTYPOLOGI">
      <sharedItems containsMixedTypes="0" count="5">
        <s v="Storby dagsaviser"/>
        <s v="Andre lokalaviser"/>
        <s v="Lokale dagsaviser"/>
        <s v="Nisjeaviser"/>
        <s v="Riksspredte nyhetsaviser"/>
      </sharedItems>
    </cacheField>
    <cacheField name="UNDERTYPOLOGI">
      <sharedItems containsMixedTypes="0" count="8">
        <s v="Alene"/>
        <s v="Nr. 1"/>
        <s v="Samiske"/>
        <s v="Nr. 2"/>
        <s v="Andre"/>
        <s v="Finans/næringsliv"/>
        <s v="Løssalgsaviser"/>
        <s v="Sport"/>
      </sharedItems>
    </cacheField>
    <cacheField name="Prosentendring" formula="Endring/'Opplag 05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1" autoFormatId="4097" applyNumberFormats="1" applyBorderFormats="1" applyFontFormats="1" applyPatternFormats="1" applyAlignmentFormats="1" applyWidthHeightFormats="0" dataCaption="Data" showMissing="1" preserveFormatting="1" useAutoFormatting="1" itemPrintTitles="1" compactData="0" updatedVersion="2" indent="0" showMemberPropertyTips="1">
  <location ref="A6:F224" firstHeaderRow="0" firstDataRow="1" firstDataCol="2"/>
  <pivotFields count="23">
    <pivotField compact="0" subtotalTop="0" showAll="0"/>
    <pivotField axis="axisRow" compact="0" subtotalTop="0" showAll="0" insertBlankRow="1">
      <items count="20">
        <item x="11"/>
        <item x="4"/>
        <item x="1"/>
        <item x="15"/>
        <item x="16"/>
        <item x="10"/>
        <item x="14"/>
        <item x="18"/>
        <item x="3"/>
        <item x="2"/>
        <item x="9"/>
        <item x="7"/>
        <item x="12"/>
        <item x="8"/>
        <item x="0"/>
        <item x="17"/>
        <item x="6"/>
        <item x="13"/>
        <item x="5"/>
        <item t="default"/>
      </items>
    </pivotField>
    <pivotField compact="0" subtotalTop="0" showAll="0"/>
    <pivotField axis="axisRow" compact="0" subtotalTop="0" showAll="0">
      <items count="1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5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n="Innherreds Folkeblad" x="72"/>
        <item x="74"/>
        <item x="73"/>
        <item x="75"/>
        <item x="76"/>
        <item x="77"/>
        <item x="78"/>
        <item x="85"/>
        <item x="79"/>
        <item x="80"/>
        <item x="81"/>
        <item x="82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9"/>
        <item x="155"/>
        <item x="156"/>
        <item x="157"/>
        <item x="158"/>
        <item t="default"/>
      </items>
    </pivotField>
    <pivotField dataField="1" compact="0" subtotalTop="0" showAll="0" numFmtId="3"/>
    <pivotField compact="0" subtotalTop="0" showAll="0"/>
    <pivotField dataField="1" compact="0" subtotalTop="0" showAll="0"/>
    <pivotField dataField="1" compact="0" subtotalTop="0" showAll="0" numFmtId="3"/>
    <pivotField compact="0" subtotalTop="0" showAll="0" numFmtId="3"/>
    <pivotField compact="0" subtotalTop="0" showAll="0"/>
    <pivotField compact="0" subtotalTop="0" showAll="0" numFmtId="3"/>
    <pivotField compact="0" subtotalTop="0" showAll="0" numFmtId="3"/>
    <pivotField dataField="1" compact="0" subtotalTop="0" showAll="0" numFmtId="172"/>
    <pivotField compact="0" subtotalTop="0" showAll="0"/>
    <pivotField compact="0" subtotalTop="0" showAll="0"/>
    <pivotField compact="0" subtotalTop="0" showAll="0" numFmtId="173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/>
    <pivotField compact="0" subtotalTop="0" showAll="0" dragToRow="0" dragToCol="0" dragToPage="0" defaultSubtotal="0"/>
  </pivotFields>
  <rowFields count="2">
    <field x="1"/>
    <field x="3"/>
  </rowFields>
  <rowItems count="218">
    <i>
      <x/>
    </i>
    <i r="1">
      <x v="30"/>
    </i>
    <i r="1">
      <x v="51"/>
    </i>
    <i r="1">
      <x v="59"/>
    </i>
    <i r="1">
      <x v="90"/>
    </i>
    <i r="1">
      <x v="91"/>
    </i>
    <i r="1">
      <x v="103"/>
    </i>
    <i r="1">
      <x v="116"/>
    </i>
    <i r="1">
      <x v="118"/>
    </i>
    <i t="default">
      <x/>
    </i>
    <i t="blank">
      <x/>
    </i>
    <i>
      <x v="1"/>
    </i>
    <i r="1">
      <x v="5"/>
    </i>
    <i r="1">
      <x v="18"/>
    </i>
    <i r="1">
      <x v="33"/>
    </i>
    <i r="1">
      <x v="71"/>
    </i>
    <i r="1">
      <x v="105"/>
    </i>
    <i r="1">
      <x v="110"/>
    </i>
    <i r="1">
      <x v="143"/>
    </i>
    <i r="1">
      <x v="156"/>
    </i>
    <i t="default">
      <x v="1"/>
    </i>
    <i t="blank">
      <x v="1"/>
    </i>
    <i>
      <x v="2"/>
    </i>
    <i r="1">
      <x v="1"/>
    </i>
    <i r="1">
      <x v="2"/>
    </i>
    <i r="1">
      <x v="23"/>
    </i>
    <i r="1">
      <x v="24"/>
    </i>
    <i r="1">
      <x v="25"/>
    </i>
    <i r="1">
      <x v="27"/>
    </i>
    <i r="1">
      <x v="28"/>
    </i>
    <i r="1">
      <x v="37"/>
    </i>
    <i r="1">
      <x v="75"/>
    </i>
    <i r="1">
      <x v="76"/>
    </i>
    <i r="1">
      <x v="86"/>
    </i>
    <i r="1">
      <x v="89"/>
    </i>
    <i r="1">
      <x v="94"/>
    </i>
    <i r="1">
      <x v="97"/>
    </i>
    <i r="1">
      <x v="133"/>
    </i>
    <i r="1">
      <x v="140"/>
    </i>
    <i r="1">
      <x v="149"/>
    </i>
    <i r="1">
      <x v="152"/>
    </i>
    <i t="default">
      <x v="2"/>
    </i>
    <i t="blank">
      <x v="2"/>
    </i>
    <i>
      <x v="3"/>
    </i>
    <i r="1">
      <x v="55"/>
    </i>
    <i r="1">
      <x v="61"/>
    </i>
    <i r="1">
      <x v="107"/>
    </i>
    <i r="1">
      <x v="158"/>
    </i>
    <i t="default">
      <x v="3"/>
    </i>
    <i t="blank">
      <x v="3"/>
    </i>
    <i>
      <x v="4"/>
    </i>
    <i r="1">
      <x v="57"/>
    </i>
    <i r="1">
      <x v="58"/>
    </i>
    <i r="1">
      <x v="101"/>
    </i>
    <i r="1">
      <x v="141"/>
    </i>
    <i r="1">
      <x v="150"/>
    </i>
    <i t="default">
      <x v="4"/>
    </i>
    <i t="blank">
      <x v="4"/>
    </i>
    <i>
      <x v="5"/>
    </i>
    <i r="1">
      <x v="21"/>
    </i>
    <i r="1">
      <x v="31"/>
    </i>
    <i r="1">
      <x v="60"/>
    </i>
    <i r="1">
      <x v="79"/>
    </i>
    <i r="1">
      <x v="81"/>
    </i>
    <i r="1">
      <x v="106"/>
    </i>
    <i r="1">
      <x v="112"/>
    </i>
    <i r="1">
      <x v="121"/>
    </i>
    <i t="default">
      <x v="5"/>
    </i>
    <i t="blank">
      <x v="5"/>
    </i>
    <i>
      <x v="6"/>
    </i>
    <i r="1">
      <x v="53"/>
    </i>
    <i r="1">
      <x v="74"/>
    </i>
    <i r="1">
      <x v="114"/>
    </i>
    <i r="1">
      <x v="139"/>
    </i>
    <i r="1">
      <x v="157"/>
    </i>
    <i r="1">
      <x v="159"/>
    </i>
    <i t="default">
      <x v="6"/>
    </i>
    <i t="blank">
      <x v="6"/>
    </i>
    <i>
      <x v="7"/>
    </i>
    <i r="1">
      <x v="77"/>
    </i>
    <i r="1">
      <x v="102"/>
    </i>
    <i r="1">
      <x v="108"/>
    </i>
    <i r="1">
      <x v="130"/>
    </i>
    <i r="1">
      <x v="131"/>
    </i>
    <i r="1">
      <x v="142"/>
    </i>
    <i r="1">
      <x v="148"/>
    </i>
    <i t="default">
      <x v="7"/>
    </i>
    <i t="blank">
      <x v="7"/>
    </i>
    <i>
      <x v="8"/>
    </i>
    <i r="1">
      <x v="4"/>
    </i>
    <i r="1">
      <x v="12"/>
    </i>
    <i r="1">
      <x v="56"/>
    </i>
    <i r="1">
      <x v="82"/>
    </i>
    <i r="1">
      <x v="117"/>
    </i>
    <i r="1">
      <x v="138"/>
    </i>
    <i t="default">
      <x v="8"/>
    </i>
    <i t="blank">
      <x v="8"/>
    </i>
    <i>
      <x v="9"/>
    </i>
    <i r="1">
      <x v="3"/>
    </i>
    <i r="1">
      <x v="34"/>
    </i>
    <i r="1">
      <x v="36"/>
    </i>
    <i r="1">
      <x v="83"/>
    </i>
    <i r="1">
      <x v="144"/>
    </i>
    <i t="default">
      <x v="9"/>
    </i>
    <i t="blank">
      <x v="9"/>
    </i>
    <i>
      <x v="10"/>
    </i>
    <i r="1">
      <x v="20"/>
    </i>
    <i r="1">
      <x v="29"/>
    </i>
    <i r="1">
      <x v="54"/>
    </i>
    <i r="1">
      <x v="65"/>
    </i>
    <i r="1">
      <x v="73"/>
    </i>
    <i r="1">
      <x v="109"/>
    </i>
    <i r="1">
      <x v="115"/>
    </i>
    <i r="1">
      <x v="120"/>
    </i>
    <i r="1">
      <x v="122"/>
    </i>
    <i r="1">
      <x v="124"/>
    </i>
    <i t="default">
      <x v="10"/>
    </i>
    <i t="blank">
      <x v="10"/>
    </i>
    <i>
      <x v="11"/>
    </i>
    <i r="1">
      <x v="9"/>
    </i>
    <i r="1">
      <x v="14"/>
    </i>
    <i r="1">
      <x v="15"/>
    </i>
    <i r="1">
      <x v="19"/>
    </i>
    <i r="1">
      <x v="22"/>
    </i>
    <i r="1">
      <x v="26"/>
    </i>
    <i r="1">
      <x v="35"/>
    </i>
    <i r="1">
      <x v="44"/>
    </i>
    <i r="1">
      <x v="63"/>
    </i>
    <i r="1">
      <x v="69"/>
    </i>
    <i r="1">
      <x v="70"/>
    </i>
    <i r="1">
      <x v="78"/>
    </i>
    <i r="1">
      <x v="95"/>
    </i>
    <i r="1">
      <x v="98"/>
    </i>
    <i r="1">
      <x v="125"/>
    </i>
    <i r="1">
      <x v="126"/>
    </i>
    <i r="1">
      <x v="147"/>
    </i>
    <i t="default">
      <x v="11"/>
    </i>
    <i t="blank">
      <x v="11"/>
    </i>
    <i>
      <x v="12"/>
    </i>
    <i r="1">
      <x v="41"/>
    </i>
    <i r="1">
      <x v="42"/>
    </i>
    <i r="1">
      <x v="43"/>
    </i>
    <i r="1">
      <x v="46"/>
    </i>
    <i r="1">
      <x v="47"/>
    </i>
    <i r="1">
      <x v="48"/>
    </i>
    <i r="1">
      <x v="119"/>
    </i>
    <i r="1">
      <x v="153"/>
    </i>
    <i t="default">
      <x v="12"/>
    </i>
    <i t="blank">
      <x v="12"/>
    </i>
    <i>
      <x v="13"/>
    </i>
    <i r="1">
      <x v="11"/>
    </i>
    <i r="1">
      <x v="32"/>
    </i>
    <i r="1">
      <x v="62"/>
    </i>
    <i r="1">
      <x v="92"/>
    </i>
    <i r="1">
      <x v="111"/>
    </i>
    <i r="1">
      <x v="127"/>
    </i>
    <i r="1">
      <x v="132"/>
    </i>
    <i r="1">
      <x v="146"/>
    </i>
    <i r="1">
      <x v="151"/>
    </i>
    <i r="1">
      <x v="155"/>
    </i>
    <i t="default">
      <x v="13"/>
    </i>
    <i t="blank">
      <x v="13"/>
    </i>
    <i>
      <x v="14"/>
    </i>
    <i r="1">
      <x/>
    </i>
    <i r="1">
      <x v="8"/>
    </i>
    <i r="1">
      <x v="49"/>
    </i>
    <i r="1">
      <x v="68"/>
    </i>
    <i r="1">
      <x v="87"/>
    </i>
    <i r="1">
      <x v="100"/>
    </i>
    <i r="1">
      <x v="128"/>
    </i>
    <i r="1">
      <x v="137"/>
    </i>
    <i t="default">
      <x v="14"/>
    </i>
    <i t="blank">
      <x v="14"/>
    </i>
    <i>
      <x v="15"/>
    </i>
    <i r="1">
      <x v="72"/>
    </i>
    <i r="1">
      <x v="80"/>
    </i>
    <i r="1">
      <x v="93"/>
    </i>
    <i r="1">
      <x v="123"/>
    </i>
    <i r="1">
      <x v="136"/>
    </i>
    <i r="1">
      <x v="154"/>
    </i>
    <i t="default">
      <x v="15"/>
    </i>
    <i t="blank">
      <x v="15"/>
    </i>
    <i>
      <x v="16"/>
    </i>
    <i r="1">
      <x v="7"/>
    </i>
    <i r="1">
      <x v="13"/>
    </i>
    <i r="1">
      <x v="16"/>
    </i>
    <i r="1">
      <x v="17"/>
    </i>
    <i r="1">
      <x v="52"/>
    </i>
    <i r="1">
      <x v="66"/>
    </i>
    <i r="1">
      <x v="67"/>
    </i>
    <i r="1">
      <x v="84"/>
    </i>
    <i r="1">
      <x v="85"/>
    </i>
    <i r="1">
      <x v="104"/>
    </i>
    <i r="1">
      <x v="113"/>
    </i>
    <i r="1">
      <x v="145"/>
    </i>
    <i t="default">
      <x v="16"/>
    </i>
    <i t="blank">
      <x v="16"/>
    </i>
    <i>
      <x v="17"/>
    </i>
    <i r="1">
      <x v="45"/>
    </i>
    <i r="1">
      <x v="50"/>
    </i>
    <i r="1">
      <x v="64"/>
    </i>
    <i r="1">
      <x v="96"/>
    </i>
    <i r="1">
      <x v="99"/>
    </i>
    <i r="1">
      <x v="134"/>
    </i>
    <i r="1">
      <x v="135"/>
    </i>
    <i t="default">
      <x v="17"/>
    </i>
    <i t="blank">
      <x v="17"/>
    </i>
    <i>
      <x v="18"/>
    </i>
    <i r="1">
      <x v="6"/>
    </i>
    <i r="1">
      <x v="10"/>
    </i>
    <i r="1">
      <x v="38"/>
    </i>
    <i r="1">
      <x v="39"/>
    </i>
    <i r="1">
      <x v="40"/>
    </i>
    <i r="1">
      <x v="88"/>
    </i>
    <i r="1">
      <x v="129"/>
    </i>
    <i t="default">
      <x v="18"/>
    </i>
    <i t="blank"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Opplag" fld="4" baseField="0" baseItem="0" numFmtId="3"/>
    <dataField name="Abonnement" fld="7" baseField="0" baseItem="0" numFmtId="3"/>
    <dataField name="L?ssalg" fld="6" baseField="0" baseItem="0" numFmtId="3"/>
    <dataField name="i eks" fld="1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43"/>
  <sheetViews>
    <sheetView tabSelected="1" zoomScalePageLayoutView="0" workbookViewId="0" topLeftCell="A1">
      <selection activeCell="H34" sqref="H34"/>
    </sheetView>
  </sheetViews>
  <sheetFormatPr defaultColWidth="11.421875" defaultRowHeight="12.75"/>
  <cols>
    <col min="1" max="1" width="14.00390625" style="0" customWidth="1"/>
    <col min="2" max="2" width="27.00390625" style="0" customWidth="1"/>
    <col min="3" max="3" width="11.140625" style="0" customWidth="1"/>
    <col min="4" max="4" width="14.00390625" style="0" customWidth="1"/>
    <col min="5" max="5" width="11.7109375" style="0" customWidth="1"/>
    <col min="6" max="6" width="11.28125" style="0" customWidth="1"/>
  </cols>
  <sheetData>
    <row r="4" s="29" customFormat="1" ht="18">
      <c r="A4" s="29" t="s">
        <v>212</v>
      </c>
    </row>
    <row r="5" ht="15">
      <c r="F5" s="4" t="s">
        <v>219</v>
      </c>
    </row>
    <row r="6" spans="1:6" ht="15">
      <c r="A6" s="1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4" t="s">
        <v>220</v>
      </c>
    </row>
    <row r="7" spans="1:6" ht="15">
      <c r="A7" s="5" t="s">
        <v>5</v>
      </c>
      <c r="B7" s="6"/>
      <c r="C7" s="7"/>
      <c r="D7" s="7"/>
      <c r="E7" s="7"/>
      <c r="F7" s="8"/>
    </row>
    <row r="8" spans="1:6" ht="12.75">
      <c r="A8" s="9"/>
      <c r="B8" s="10" t="s">
        <v>6</v>
      </c>
      <c r="C8" s="11">
        <v>9033</v>
      </c>
      <c r="D8" s="11">
        <v>8904</v>
      </c>
      <c r="E8" s="11">
        <v>129</v>
      </c>
      <c r="F8" s="12">
        <v>-332</v>
      </c>
    </row>
    <row r="9" spans="1:6" ht="12.75">
      <c r="A9" s="9"/>
      <c r="B9" s="10" t="s">
        <v>7</v>
      </c>
      <c r="C9" s="11">
        <v>23944</v>
      </c>
      <c r="D9" s="11">
        <v>23230</v>
      </c>
      <c r="E9" s="11">
        <v>714</v>
      </c>
      <c r="F9" s="12">
        <v>-695</v>
      </c>
    </row>
    <row r="10" spans="1:6" ht="12.75">
      <c r="A10" s="9"/>
      <c r="B10" s="10" t="s">
        <v>8</v>
      </c>
      <c r="C10" s="11">
        <v>8862</v>
      </c>
      <c r="D10" s="11">
        <v>8574</v>
      </c>
      <c r="E10" s="11">
        <v>288</v>
      </c>
      <c r="F10" s="12">
        <v>-339</v>
      </c>
    </row>
    <row r="11" spans="1:6" ht="12.75">
      <c r="A11" s="9"/>
      <c r="B11" s="10" t="s">
        <v>9</v>
      </c>
      <c r="C11" s="11">
        <v>15656</v>
      </c>
      <c r="D11" s="11">
        <v>15278</v>
      </c>
      <c r="E11" s="11">
        <v>378</v>
      </c>
      <c r="F11" s="12">
        <v>-126</v>
      </c>
    </row>
    <row r="12" spans="1:6" ht="12.75">
      <c r="A12" s="9"/>
      <c r="B12" s="10" t="s">
        <v>10</v>
      </c>
      <c r="C12" s="11">
        <v>6700</v>
      </c>
      <c r="D12" s="11">
        <v>6602</v>
      </c>
      <c r="E12" s="11">
        <v>98</v>
      </c>
      <c r="F12" s="12">
        <v>549</v>
      </c>
    </row>
    <row r="13" spans="1:6" ht="12.75">
      <c r="A13" s="9"/>
      <c r="B13" s="10" t="s">
        <v>11</v>
      </c>
      <c r="C13" s="11">
        <v>2546</v>
      </c>
      <c r="D13" s="11">
        <v>2458</v>
      </c>
      <c r="E13" s="11">
        <v>88</v>
      </c>
      <c r="F13" s="12">
        <v>36</v>
      </c>
    </row>
    <row r="14" spans="1:6" ht="12.75">
      <c r="A14" s="9"/>
      <c r="B14" s="10" t="s">
        <v>12</v>
      </c>
      <c r="C14" s="11">
        <v>15078</v>
      </c>
      <c r="D14" s="11">
        <v>14696</v>
      </c>
      <c r="E14" s="11">
        <v>382</v>
      </c>
      <c r="F14" s="12">
        <v>-293</v>
      </c>
    </row>
    <row r="15" spans="1:6" ht="12.75">
      <c r="A15" s="9"/>
      <c r="B15" s="10" t="s">
        <v>13</v>
      </c>
      <c r="C15" s="11">
        <v>13872</v>
      </c>
      <c r="D15" s="11">
        <v>13580</v>
      </c>
      <c r="E15" s="11">
        <v>292</v>
      </c>
      <c r="F15" s="12">
        <v>-64</v>
      </c>
    </row>
    <row r="16" spans="1:6" ht="15">
      <c r="A16" s="5" t="s">
        <v>14</v>
      </c>
      <c r="B16" s="13"/>
      <c r="C16" s="14">
        <v>95691</v>
      </c>
      <c r="D16" s="14">
        <v>93322</v>
      </c>
      <c r="E16" s="14">
        <v>2369</v>
      </c>
      <c r="F16" s="15">
        <v>-1264</v>
      </c>
    </row>
    <row r="17" spans="1:6" ht="12.75">
      <c r="A17" s="9"/>
      <c r="B17" s="6"/>
      <c r="C17" s="7"/>
      <c r="D17" s="7"/>
      <c r="E17" s="7"/>
      <c r="F17" s="8"/>
    </row>
    <row r="18" spans="1:6" ht="15">
      <c r="A18" s="5" t="s">
        <v>15</v>
      </c>
      <c r="B18" s="6"/>
      <c r="C18" s="7"/>
      <c r="D18" s="7"/>
      <c r="E18" s="7"/>
      <c r="F18" s="8"/>
    </row>
    <row r="19" spans="1:6" ht="12.75">
      <c r="A19" s="9"/>
      <c r="B19" s="10" t="s">
        <v>16</v>
      </c>
      <c r="C19" s="11">
        <v>8931</v>
      </c>
      <c r="D19" s="11">
        <v>8812</v>
      </c>
      <c r="E19" s="11">
        <v>119</v>
      </c>
      <c r="F19" s="12">
        <v>398</v>
      </c>
    </row>
    <row r="20" spans="1:6" ht="12.75">
      <c r="A20" s="9"/>
      <c r="B20" s="10" t="s">
        <v>17</v>
      </c>
      <c r="C20" s="11">
        <v>29439</v>
      </c>
      <c r="D20" s="11">
        <v>28996</v>
      </c>
      <c r="E20" s="11">
        <v>443</v>
      </c>
      <c r="F20" s="12">
        <v>-988</v>
      </c>
    </row>
    <row r="21" spans="1:6" ht="12.75">
      <c r="A21" s="9"/>
      <c r="B21" s="10" t="s">
        <v>18</v>
      </c>
      <c r="C21" s="11">
        <v>8117</v>
      </c>
      <c r="D21" s="11">
        <v>7854</v>
      </c>
      <c r="E21" s="11">
        <v>263</v>
      </c>
      <c r="F21" s="12">
        <v>-211</v>
      </c>
    </row>
    <row r="22" spans="1:6" ht="12.75">
      <c r="A22" s="9"/>
      <c r="B22" s="10" t="s">
        <v>19</v>
      </c>
      <c r="C22" s="11">
        <v>7172</v>
      </c>
      <c r="D22" s="11">
        <v>6949</v>
      </c>
      <c r="E22" s="11">
        <v>223</v>
      </c>
      <c r="F22" s="12">
        <v>90</v>
      </c>
    </row>
    <row r="23" spans="1:6" ht="12.75">
      <c r="A23" s="9"/>
      <c r="B23" s="10" t="s">
        <v>20</v>
      </c>
      <c r="C23" s="11">
        <v>5268</v>
      </c>
      <c r="D23" s="11">
        <v>5133</v>
      </c>
      <c r="E23" s="11">
        <v>135</v>
      </c>
      <c r="F23" s="12">
        <v>24</v>
      </c>
    </row>
    <row r="24" spans="1:6" ht="12.75">
      <c r="A24" s="9"/>
      <c r="B24" s="10" t="s">
        <v>21</v>
      </c>
      <c r="C24" s="11">
        <v>38490</v>
      </c>
      <c r="D24" s="11">
        <v>36977</v>
      </c>
      <c r="E24" s="11">
        <v>1513</v>
      </c>
      <c r="F24" s="12">
        <v>-672</v>
      </c>
    </row>
    <row r="25" spans="1:6" ht="12.75">
      <c r="A25" s="9"/>
      <c r="B25" s="10" t="s">
        <v>22</v>
      </c>
      <c r="C25" s="11">
        <v>5853</v>
      </c>
      <c r="D25" s="11">
        <v>5646</v>
      </c>
      <c r="E25" s="11">
        <v>207</v>
      </c>
      <c r="F25" s="12">
        <v>58</v>
      </c>
    </row>
    <row r="26" spans="1:6" ht="12.75">
      <c r="A26" s="9"/>
      <c r="B26" s="10" t="s">
        <v>23</v>
      </c>
      <c r="C26" s="11">
        <v>15962</v>
      </c>
      <c r="D26" s="11">
        <v>15810</v>
      </c>
      <c r="E26" s="11">
        <v>152</v>
      </c>
      <c r="F26" s="12">
        <v>-773</v>
      </c>
    </row>
    <row r="27" spans="1:6" ht="15">
      <c r="A27" s="5" t="s">
        <v>24</v>
      </c>
      <c r="B27" s="13"/>
      <c r="C27" s="14">
        <v>119232</v>
      </c>
      <c r="D27" s="14">
        <v>116177</v>
      </c>
      <c r="E27" s="14">
        <v>3055</v>
      </c>
      <c r="F27" s="15">
        <v>-2074</v>
      </c>
    </row>
    <row r="28" spans="1:6" ht="12.75">
      <c r="A28" s="9"/>
      <c r="B28" s="6"/>
      <c r="C28" s="7"/>
      <c r="D28" s="7"/>
      <c r="E28" s="7"/>
      <c r="F28" s="8"/>
    </row>
    <row r="29" spans="1:6" ht="15">
      <c r="A29" s="5" t="s">
        <v>25</v>
      </c>
      <c r="B29" s="6"/>
      <c r="C29" s="7"/>
      <c r="D29" s="7"/>
      <c r="E29" s="7"/>
      <c r="F29" s="8"/>
    </row>
    <row r="30" spans="1:6" ht="12.75">
      <c r="A30" s="9"/>
      <c r="B30" s="10" t="s">
        <v>26</v>
      </c>
      <c r="C30" s="11">
        <v>137141</v>
      </c>
      <c r="D30" s="11">
        <v>135531</v>
      </c>
      <c r="E30" s="11">
        <v>1610</v>
      </c>
      <c r="F30" s="12">
        <v>-4471</v>
      </c>
    </row>
    <row r="31" spans="1:6" ht="12.75">
      <c r="A31" s="9"/>
      <c r="B31" s="10" t="s">
        <v>27</v>
      </c>
      <c r="C31" s="11">
        <v>248503</v>
      </c>
      <c r="D31" s="11">
        <v>229067</v>
      </c>
      <c r="E31" s="11">
        <v>19436</v>
      </c>
      <c r="F31" s="12">
        <v>-4213</v>
      </c>
    </row>
    <row r="32" spans="1:6" ht="12.75">
      <c r="A32" s="9"/>
      <c r="B32" s="10" t="s">
        <v>28</v>
      </c>
      <c r="C32" s="11">
        <v>8302</v>
      </c>
      <c r="D32" s="11">
        <v>8302</v>
      </c>
      <c r="E32" s="11"/>
      <c r="F32" s="12">
        <v>-621</v>
      </c>
    </row>
    <row r="33" spans="1:6" ht="12.75">
      <c r="A33" s="9"/>
      <c r="B33" s="10" t="s">
        <v>29</v>
      </c>
      <c r="C33" s="11">
        <v>7206</v>
      </c>
      <c r="D33" s="11">
        <v>6908</v>
      </c>
      <c r="E33" s="11">
        <v>298</v>
      </c>
      <c r="F33" s="12">
        <v>152</v>
      </c>
    </row>
    <row r="34" spans="1:6" ht="12.75">
      <c r="A34" s="9"/>
      <c r="B34" s="10" t="s">
        <v>30</v>
      </c>
      <c r="C34" s="11">
        <v>146512</v>
      </c>
      <c r="D34" s="11">
        <v>3591</v>
      </c>
      <c r="E34" s="11">
        <v>142921</v>
      </c>
      <c r="F34" s="12">
        <v>-15557</v>
      </c>
    </row>
    <row r="35" spans="1:6" ht="12.75">
      <c r="A35" s="9"/>
      <c r="B35" s="10" t="s">
        <v>31</v>
      </c>
      <c r="C35" s="11">
        <v>76584</v>
      </c>
      <c r="D35" s="11">
        <v>56131</v>
      </c>
      <c r="E35" s="11">
        <v>20453</v>
      </c>
      <c r="F35" s="12">
        <v>2336</v>
      </c>
    </row>
    <row r="36" spans="1:6" ht="12.75">
      <c r="A36" s="9"/>
      <c r="B36" s="10" t="s">
        <v>32</v>
      </c>
      <c r="C36" s="11">
        <v>32380</v>
      </c>
      <c r="D36" s="11">
        <v>29964</v>
      </c>
      <c r="E36" s="11">
        <v>2416</v>
      </c>
      <c r="F36" s="12">
        <v>-1450</v>
      </c>
    </row>
    <row r="37" spans="1:6" ht="12.75">
      <c r="A37" s="9"/>
      <c r="B37" s="10" t="s">
        <v>33</v>
      </c>
      <c r="C37" s="11">
        <v>23274</v>
      </c>
      <c r="D37" s="11">
        <v>18777</v>
      </c>
      <c r="E37" s="11">
        <v>4497</v>
      </c>
      <c r="F37" s="12">
        <v>1474</v>
      </c>
    </row>
    <row r="38" spans="1:6" ht="12.75">
      <c r="A38" s="9"/>
      <c r="B38" s="10" t="s">
        <v>34</v>
      </c>
      <c r="C38" s="11">
        <v>10109</v>
      </c>
      <c r="D38" s="11">
        <v>9890</v>
      </c>
      <c r="E38" s="11">
        <v>219</v>
      </c>
      <c r="F38" s="12">
        <v>1350</v>
      </c>
    </row>
    <row r="39" spans="1:6" ht="12.75">
      <c r="A39" s="9"/>
      <c r="B39" s="10" t="s">
        <v>35</v>
      </c>
      <c r="C39" s="11">
        <v>6812</v>
      </c>
      <c r="D39" s="11">
        <v>6812</v>
      </c>
      <c r="E39" s="11"/>
      <c r="F39" s="12">
        <v>-1070</v>
      </c>
    </row>
    <row r="40" spans="1:6" ht="12.75">
      <c r="A40" s="9"/>
      <c r="B40" s="10" t="s">
        <v>36</v>
      </c>
      <c r="C40" s="11">
        <v>4239</v>
      </c>
      <c r="D40" s="11">
        <v>4222</v>
      </c>
      <c r="E40" s="11">
        <v>17</v>
      </c>
      <c r="F40" s="12">
        <v>-438</v>
      </c>
    </row>
    <row r="41" spans="1:6" ht="12.75">
      <c r="A41" s="9"/>
      <c r="B41" s="10" t="s">
        <v>37</v>
      </c>
      <c r="C41" s="11">
        <v>15720</v>
      </c>
      <c r="D41" s="11">
        <v>11342</v>
      </c>
      <c r="E41" s="11">
        <v>4378</v>
      </c>
      <c r="F41" s="12">
        <v>1850</v>
      </c>
    </row>
    <row r="42" spans="1:6" ht="12.75">
      <c r="A42" s="9"/>
      <c r="B42" s="10" t="s">
        <v>38</v>
      </c>
      <c r="C42" s="11">
        <v>16996</v>
      </c>
      <c r="D42" s="11">
        <v>16960</v>
      </c>
      <c r="E42" s="11">
        <v>36</v>
      </c>
      <c r="F42" s="12">
        <v>-65</v>
      </c>
    </row>
    <row r="43" spans="1:6" ht="12.75">
      <c r="A43" s="9"/>
      <c r="B43" s="10" t="s">
        <v>39</v>
      </c>
      <c r="C43" s="11">
        <v>7840</v>
      </c>
      <c r="D43" s="11">
        <v>7805</v>
      </c>
      <c r="E43" s="11">
        <v>35</v>
      </c>
      <c r="F43" s="12">
        <v>-768</v>
      </c>
    </row>
    <row r="44" spans="1:6" ht="12.75">
      <c r="A44" s="9"/>
      <c r="B44" s="10" t="s">
        <v>40</v>
      </c>
      <c r="C44" s="11">
        <v>6523</v>
      </c>
      <c r="D44" s="11">
        <v>3297</v>
      </c>
      <c r="E44" s="11">
        <v>3226</v>
      </c>
      <c r="F44" s="12">
        <v>-168</v>
      </c>
    </row>
    <row r="45" spans="1:6" ht="12.75">
      <c r="A45" s="9"/>
      <c r="B45" s="10" t="s">
        <v>41</v>
      </c>
      <c r="C45" s="11">
        <v>7585</v>
      </c>
      <c r="D45" s="11">
        <v>7439</v>
      </c>
      <c r="E45" s="11">
        <v>146</v>
      </c>
      <c r="F45" s="12">
        <v>564</v>
      </c>
    </row>
    <row r="46" spans="1:6" ht="12.75">
      <c r="A46" s="9"/>
      <c r="B46" s="10" t="s">
        <v>42</v>
      </c>
      <c r="C46" s="11">
        <v>315549</v>
      </c>
      <c r="D46" s="11">
        <v>5884</v>
      </c>
      <c r="E46" s="11">
        <v>309665</v>
      </c>
      <c r="F46" s="12">
        <v>-28154</v>
      </c>
    </row>
    <row r="47" spans="1:6" ht="12.75">
      <c r="A47" s="9"/>
      <c r="B47" s="10" t="s">
        <v>43</v>
      </c>
      <c r="C47" s="11">
        <v>27422</v>
      </c>
      <c r="D47" s="11">
        <v>26989</v>
      </c>
      <c r="E47" s="11">
        <v>433</v>
      </c>
      <c r="F47" s="12">
        <v>-1736</v>
      </c>
    </row>
    <row r="48" spans="1:6" ht="15">
      <c r="A48" s="5" t="s">
        <v>44</v>
      </c>
      <c r="B48" s="13"/>
      <c r="C48" s="14">
        <v>1098697</v>
      </c>
      <c r="D48" s="14">
        <v>588911</v>
      </c>
      <c r="E48" s="14">
        <v>509786</v>
      </c>
      <c r="F48" s="15">
        <v>-50985</v>
      </c>
    </row>
    <row r="49" spans="1:6" ht="12.75">
      <c r="A49" s="9"/>
      <c r="B49" s="6"/>
      <c r="C49" s="7"/>
      <c r="D49" s="7"/>
      <c r="E49" s="7"/>
      <c r="F49" s="8"/>
    </row>
    <row r="50" spans="1:6" ht="15">
      <c r="A50" s="5" t="s">
        <v>45</v>
      </c>
      <c r="B50" s="6"/>
      <c r="C50" s="7"/>
      <c r="D50" s="7"/>
      <c r="E50" s="7"/>
      <c r="F50" s="8"/>
    </row>
    <row r="51" spans="1:6" ht="12.75">
      <c r="A51" s="9"/>
      <c r="B51" s="10" t="s">
        <v>46</v>
      </c>
      <c r="C51" s="11">
        <v>20033</v>
      </c>
      <c r="D51" s="11">
        <v>19391</v>
      </c>
      <c r="E51" s="11">
        <v>642</v>
      </c>
      <c r="F51" s="12">
        <v>-153</v>
      </c>
    </row>
    <row r="52" spans="1:6" ht="12.75">
      <c r="A52" s="9"/>
      <c r="B52" s="10" t="s">
        <v>47</v>
      </c>
      <c r="C52" s="11">
        <v>27632</v>
      </c>
      <c r="D52" s="11">
        <v>26520</v>
      </c>
      <c r="E52" s="11">
        <v>1112</v>
      </c>
      <c r="F52" s="12">
        <v>-486</v>
      </c>
    </row>
    <row r="53" spans="1:6" ht="12.75">
      <c r="A53" s="9"/>
      <c r="B53" s="10" t="s">
        <v>48</v>
      </c>
      <c r="C53" s="11">
        <v>7510</v>
      </c>
      <c r="D53" s="11">
        <v>7131</v>
      </c>
      <c r="E53" s="11">
        <v>379</v>
      </c>
      <c r="F53" s="12">
        <v>-156</v>
      </c>
    </row>
    <row r="54" spans="1:6" ht="12.75">
      <c r="A54" s="9"/>
      <c r="B54" s="10" t="s">
        <v>49</v>
      </c>
      <c r="C54" s="11">
        <v>19679</v>
      </c>
      <c r="D54" s="11">
        <v>18868</v>
      </c>
      <c r="E54" s="11">
        <v>811</v>
      </c>
      <c r="F54" s="12">
        <v>-291</v>
      </c>
    </row>
    <row r="55" spans="1:6" ht="15">
      <c r="A55" s="5" t="s">
        <v>50</v>
      </c>
      <c r="B55" s="13"/>
      <c r="C55" s="14">
        <v>74854</v>
      </c>
      <c r="D55" s="14">
        <v>71910</v>
      </c>
      <c r="E55" s="14">
        <v>2944</v>
      </c>
      <c r="F55" s="15">
        <v>-1086</v>
      </c>
    </row>
    <row r="56" spans="1:6" ht="12.75">
      <c r="A56" s="9"/>
      <c r="B56" s="6"/>
      <c r="C56" s="7"/>
      <c r="D56" s="7"/>
      <c r="E56" s="7"/>
      <c r="F56" s="8"/>
    </row>
    <row r="57" spans="1:6" ht="15">
      <c r="A57" s="5" t="s">
        <v>51</v>
      </c>
      <c r="B57" s="6"/>
      <c r="C57" s="7"/>
      <c r="D57" s="7"/>
      <c r="E57" s="7"/>
      <c r="F57" s="8"/>
    </row>
    <row r="58" spans="1:6" ht="12.75">
      <c r="A58" s="9"/>
      <c r="B58" s="10" t="s">
        <v>52</v>
      </c>
      <c r="C58" s="11">
        <v>27272</v>
      </c>
      <c r="D58" s="11">
        <v>26206</v>
      </c>
      <c r="E58" s="11">
        <v>1066</v>
      </c>
      <c r="F58" s="12">
        <v>-254</v>
      </c>
    </row>
    <row r="59" spans="1:6" ht="12.75">
      <c r="A59" s="9"/>
      <c r="B59" s="10" t="s">
        <v>53</v>
      </c>
      <c r="C59" s="11">
        <v>7540</v>
      </c>
      <c r="D59" s="11">
        <v>7222</v>
      </c>
      <c r="E59" s="11">
        <v>318</v>
      </c>
      <c r="F59" s="12">
        <v>162</v>
      </c>
    </row>
    <row r="60" spans="1:6" ht="12.75">
      <c r="A60" s="9"/>
      <c r="B60" s="10" t="s">
        <v>54</v>
      </c>
      <c r="C60" s="11">
        <v>27695</v>
      </c>
      <c r="D60" s="11">
        <v>26478</v>
      </c>
      <c r="E60" s="11">
        <v>1217</v>
      </c>
      <c r="F60" s="12">
        <v>-226</v>
      </c>
    </row>
    <row r="61" spans="1:6" ht="12.75">
      <c r="A61" s="9"/>
      <c r="B61" s="10" t="s">
        <v>55</v>
      </c>
      <c r="C61" s="11">
        <v>9501</v>
      </c>
      <c r="D61" s="11">
        <v>9188</v>
      </c>
      <c r="E61" s="11">
        <v>313</v>
      </c>
      <c r="F61" s="12">
        <v>-174</v>
      </c>
    </row>
    <row r="62" spans="1:6" ht="12.75">
      <c r="A62" s="9"/>
      <c r="B62" s="10" t="s">
        <v>56</v>
      </c>
      <c r="C62" s="11">
        <v>2465</v>
      </c>
      <c r="D62" s="11">
        <v>2308</v>
      </c>
      <c r="E62" s="11">
        <v>157</v>
      </c>
      <c r="F62" s="12">
        <v>140</v>
      </c>
    </row>
    <row r="63" spans="1:6" ht="15">
      <c r="A63" s="5" t="s">
        <v>57</v>
      </c>
      <c r="B63" s="13"/>
      <c r="C63" s="14">
        <v>74473</v>
      </c>
      <c r="D63" s="14">
        <v>71402</v>
      </c>
      <c r="E63" s="14">
        <v>3071</v>
      </c>
      <c r="F63" s="15">
        <v>-352</v>
      </c>
    </row>
    <row r="64" spans="1:6" ht="12.75">
      <c r="A64" s="9"/>
      <c r="B64" s="6"/>
      <c r="C64" s="7"/>
      <c r="D64" s="7"/>
      <c r="E64" s="7"/>
      <c r="F64" s="8"/>
    </row>
    <row r="65" spans="1:6" ht="15">
      <c r="A65" s="5" t="s">
        <v>58</v>
      </c>
      <c r="B65" s="6"/>
      <c r="C65" s="7"/>
      <c r="D65" s="7"/>
      <c r="E65" s="7"/>
      <c r="F65" s="8"/>
    </row>
    <row r="66" spans="1:6" ht="12.75">
      <c r="A66" s="9"/>
      <c r="B66" s="10" t="s">
        <v>59</v>
      </c>
      <c r="C66" s="11">
        <v>6629</v>
      </c>
      <c r="D66" s="11">
        <v>6399</v>
      </c>
      <c r="E66" s="11">
        <v>230</v>
      </c>
      <c r="F66" s="12">
        <v>136</v>
      </c>
    </row>
    <row r="67" spans="1:6" ht="12.75">
      <c r="A67" s="9"/>
      <c r="B67" s="10" t="s">
        <v>60</v>
      </c>
      <c r="C67" s="11">
        <v>42322</v>
      </c>
      <c r="D67" s="11">
        <v>40782</v>
      </c>
      <c r="E67" s="11">
        <v>1540</v>
      </c>
      <c r="F67" s="12">
        <v>-922</v>
      </c>
    </row>
    <row r="68" spans="1:6" ht="12.75">
      <c r="A68" s="9"/>
      <c r="B68" s="10" t="s">
        <v>61</v>
      </c>
      <c r="C68" s="11">
        <v>10190</v>
      </c>
      <c r="D68" s="11">
        <v>9576</v>
      </c>
      <c r="E68" s="11">
        <v>614</v>
      </c>
      <c r="F68" s="12">
        <v>21</v>
      </c>
    </row>
    <row r="69" spans="1:6" ht="12.75">
      <c r="A69" s="9"/>
      <c r="B69" s="10" t="s">
        <v>62</v>
      </c>
      <c r="C69" s="11">
        <v>10453</v>
      </c>
      <c r="D69" s="11">
        <v>10221</v>
      </c>
      <c r="E69" s="11">
        <v>232</v>
      </c>
      <c r="F69" s="12">
        <v>-75</v>
      </c>
    </row>
    <row r="70" spans="1:6" ht="12.75">
      <c r="A70" s="9"/>
      <c r="B70" s="10" t="s">
        <v>63</v>
      </c>
      <c r="C70" s="11">
        <v>3315</v>
      </c>
      <c r="D70" s="11">
        <v>3247</v>
      </c>
      <c r="E70" s="11">
        <v>68</v>
      </c>
      <c r="F70" s="12">
        <v>72</v>
      </c>
    </row>
    <row r="71" spans="1:6" ht="12.75">
      <c r="A71" s="9"/>
      <c r="B71" s="10" t="s">
        <v>64</v>
      </c>
      <c r="C71" s="11">
        <v>12684</v>
      </c>
      <c r="D71" s="11">
        <v>12227</v>
      </c>
      <c r="E71" s="11">
        <v>457</v>
      </c>
      <c r="F71" s="12">
        <v>-221</v>
      </c>
    </row>
    <row r="72" spans="1:6" ht="12.75">
      <c r="A72" s="9"/>
      <c r="B72" s="10" t="s">
        <v>65</v>
      </c>
      <c r="C72" s="11">
        <v>3193</v>
      </c>
      <c r="D72" s="11">
        <v>3187</v>
      </c>
      <c r="E72" s="11">
        <v>6</v>
      </c>
      <c r="F72" s="12">
        <v>201</v>
      </c>
    </row>
    <row r="73" spans="1:6" ht="12.75">
      <c r="A73" s="9"/>
      <c r="B73" s="10" t="s">
        <v>66</v>
      </c>
      <c r="C73" s="11">
        <v>3109</v>
      </c>
      <c r="D73" s="11">
        <v>1136</v>
      </c>
      <c r="E73" s="11">
        <v>1973</v>
      </c>
      <c r="F73" s="12">
        <v>-146</v>
      </c>
    </row>
    <row r="74" spans="1:6" ht="15">
      <c r="A74" s="5" t="s">
        <v>67</v>
      </c>
      <c r="B74" s="13"/>
      <c r="C74" s="14">
        <v>91895</v>
      </c>
      <c r="D74" s="14">
        <v>86775</v>
      </c>
      <c r="E74" s="14">
        <v>5120</v>
      </c>
      <c r="F74" s="15">
        <v>-934</v>
      </c>
    </row>
    <row r="75" spans="1:6" ht="12.75">
      <c r="A75" s="9"/>
      <c r="B75" s="6"/>
      <c r="C75" s="7"/>
      <c r="D75" s="7"/>
      <c r="E75" s="7"/>
      <c r="F75" s="8"/>
    </row>
    <row r="76" spans="1:6" ht="15">
      <c r="A76" s="5" t="s">
        <v>68</v>
      </c>
      <c r="B76" s="6"/>
      <c r="C76" s="7"/>
      <c r="D76" s="7"/>
      <c r="E76" s="7"/>
      <c r="F76" s="8"/>
    </row>
    <row r="77" spans="1:6" ht="12.75">
      <c r="A77" s="9"/>
      <c r="B77" s="10" t="s">
        <v>69</v>
      </c>
      <c r="C77" s="11">
        <v>5867</v>
      </c>
      <c r="D77" s="11">
        <v>5732</v>
      </c>
      <c r="E77" s="11">
        <v>135</v>
      </c>
      <c r="F77" s="12">
        <v>-101</v>
      </c>
    </row>
    <row r="78" spans="1:6" ht="12.75">
      <c r="A78" s="9"/>
      <c r="B78" s="10" t="s">
        <v>70</v>
      </c>
      <c r="C78" s="11">
        <v>3647</v>
      </c>
      <c r="D78" s="11">
        <v>3499</v>
      </c>
      <c r="E78" s="11">
        <v>148</v>
      </c>
      <c r="F78" s="12">
        <v>130</v>
      </c>
    </row>
    <row r="79" spans="1:6" ht="12.75">
      <c r="A79" s="9"/>
      <c r="B79" s="10" t="s">
        <v>71</v>
      </c>
      <c r="C79" s="11">
        <v>14600</v>
      </c>
      <c r="D79" s="11">
        <v>14227</v>
      </c>
      <c r="E79" s="11">
        <v>373</v>
      </c>
      <c r="F79" s="12">
        <v>-225</v>
      </c>
    </row>
    <row r="80" spans="1:6" ht="12.75">
      <c r="A80" s="9"/>
      <c r="B80" s="10" t="s">
        <v>72</v>
      </c>
      <c r="C80" s="11">
        <v>30957</v>
      </c>
      <c r="D80" s="11">
        <v>30080</v>
      </c>
      <c r="E80" s="11">
        <v>877</v>
      </c>
      <c r="F80" s="12">
        <v>-713</v>
      </c>
    </row>
    <row r="81" spans="1:6" ht="12.75">
      <c r="A81" s="9"/>
      <c r="B81" s="10" t="s">
        <v>73</v>
      </c>
      <c r="C81" s="11">
        <v>14284</v>
      </c>
      <c r="D81" s="11">
        <v>13888</v>
      </c>
      <c r="E81" s="11">
        <v>396</v>
      </c>
      <c r="F81" s="12">
        <v>-74</v>
      </c>
    </row>
    <row r="82" spans="1:6" ht="12.75">
      <c r="A82" s="9"/>
      <c r="B82" s="10" t="s">
        <v>74</v>
      </c>
      <c r="C82" s="11">
        <v>4087</v>
      </c>
      <c r="D82" s="11">
        <v>3890</v>
      </c>
      <c r="E82" s="11">
        <v>197</v>
      </c>
      <c r="F82" s="12">
        <v>99</v>
      </c>
    </row>
    <row r="83" spans="1:6" ht="15">
      <c r="A83" s="5" t="s">
        <v>75</v>
      </c>
      <c r="B83" s="13"/>
      <c r="C83" s="14">
        <v>73442</v>
      </c>
      <c r="D83" s="14">
        <v>71316</v>
      </c>
      <c r="E83" s="14">
        <v>2126</v>
      </c>
      <c r="F83" s="15">
        <v>-884</v>
      </c>
    </row>
    <row r="84" spans="1:6" ht="12.75">
      <c r="A84" s="9"/>
      <c r="B84" s="6"/>
      <c r="C84" s="7"/>
      <c r="D84" s="7"/>
      <c r="E84" s="7"/>
      <c r="F84" s="8"/>
    </row>
    <row r="85" spans="1:6" ht="15">
      <c r="A85" s="5" t="s">
        <v>76</v>
      </c>
      <c r="B85" s="6"/>
      <c r="C85" s="7"/>
      <c r="D85" s="7"/>
      <c r="E85" s="7"/>
      <c r="F85" s="8"/>
    </row>
    <row r="86" spans="1:6" ht="12.75">
      <c r="A86" s="9"/>
      <c r="B86" s="10" t="s">
        <v>77</v>
      </c>
      <c r="C86" s="11">
        <v>4526</v>
      </c>
      <c r="D86" s="11">
        <v>4142</v>
      </c>
      <c r="E86" s="11">
        <v>384</v>
      </c>
      <c r="F86" s="12">
        <v>4</v>
      </c>
    </row>
    <row r="87" spans="1:6" ht="12.75">
      <c r="A87" s="9"/>
      <c r="B87" s="10" t="s">
        <v>78</v>
      </c>
      <c r="C87" s="11">
        <v>5004</v>
      </c>
      <c r="D87" s="11">
        <v>4776</v>
      </c>
      <c r="E87" s="11">
        <v>228</v>
      </c>
      <c r="F87" s="12">
        <v>-303</v>
      </c>
    </row>
    <row r="88" spans="1:6" ht="12.75">
      <c r="A88" s="9"/>
      <c r="B88" s="10" t="s">
        <v>79</v>
      </c>
      <c r="C88" s="11">
        <v>2357</v>
      </c>
      <c r="D88" s="11">
        <v>2264</v>
      </c>
      <c r="E88" s="11">
        <v>93</v>
      </c>
      <c r="F88" s="12">
        <v>-25</v>
      </c>
    </row>
    <row r="89" spans="1:6" ht="12.75">
      <c r="A89" s="9"/>
      <c r="B89" s="10" t="s">
        <v>80</v>
      </c>
      <c r="C89" s="11">
        <v>22363</v>
      </c>
      <c r="D89" s="11">
        <v>20562</v>
      </c>
      <c r="E89" s="11">
        <v>1801</v>
      </c>
      <c r="F89" s="12">
        <v>51</v>
      </c>
    </row>
    <row r="90" spans="1:6" ht="12.75">
      <c r="A90" s="9"/>
      <c r="B90" s="10" t="s">
        <v>81</v>
      </c>
      <c r="C90" s="11">
        <v>5280</v>
      </c>
      <c r="D90" s="11">
        <v>5151</v>
      </c>
      <c r="E90" s="11">
        <v>129</v>
      </c>
      <c r="F90" s="12">
        <v>-121</v>
      </c>
    </row>
    <row r="91" spans="1:6" ht="12.75">
      <c r="A91" s="9"/>
      <c r="B91" s="10" t="s">
        <v>82</v>
      </c>
      <c r="C91" s="11">
        <v>27856</v>
      </c>
      <c r="D91" s="11">
        <v>26362</v>
      </c>
      <c r="E91" s="11">
        <v>1494</v>
      </c>
      <c r="F91" s="12">
        <v>-943</v>
      </c>
    </row>
    <row r="92" spans="1:6" ht="12.75">
      <c r="A92" s="9"/>
      <c r="B92" s="10" t="s">
        <v>83</v>
      </c>
      <c r="C92" s="11">
        <v>5472</v>
      </c>
      <c r="D92" s="11">
        <v>5219</v>
      </c>
      <c r="E92" s="11">
        <v>253</v>
      </c>
      <c r="F92" s="12">
        <v>47</v>
      </c>
    </row>
    <row r="93" spans="1:6" ht="15">
      <c r="A93" s="5" t="s">
        <v>84</v>
      </c>
      <c r="B93" s="13"/>
      <c r="C93" s="14">
        <v>72858</v>
      </c>
      <c r="D93" s="14">
        <v>68476</v>
      </c>
      <c r="E93" s="14">
        <v>4382</v>
      </c>
      <c r="F93" s="15">
        <v>-1290</v>
      </c>
    </row>
    <row r="94" spans="1:6" ht="12.75">
      <c r="A94" s="9"/>
      <c r="B94" s="6"/>
      <c r="C94" s="7"/>
      <c r="D94" s="7"/>
      <c r="E94" s="7"/>
      <c r="F94" s="8"/>
    </row>
    <row r="95" spans="1:6" ht="15">
      <c r="A95" s="5" t="s">
        <v>85</v>
      </c>
      <c r="B95" s="6"/>
      <c r="C95" s="7"/>
      <c r="D95" s="7"/>
      <c r="E95" s="7"/>
      <c r="F95" s="8"/>
    </row>
    <row r="96" spans="1:6" ht="12.75">
      <c r="A96" s="9"/>
      <c r="B96" s="10" t="s">
        <v>86</v>
      </c>
      <c r="C96" s="11">
        <v>24259</v>
      </c>
      <c r="D96" s="11">
        <v>22780</v>
      </c>
      <c r="E96" s="11">
        <v>1479</v>
      </c>
      <c r="F96" s="12">
        <v>-416</v>
      </c>
    </row>
    <row r="97" spans="1:6" ht="12.75">
      <c r="A97" s="9"/>
      <c r="B97" s="10" t="s">
        <v>87</v>
      </c>
      <c r="C97" s="11">
        <v>3861</v>
      </c>
      <c r="D97" s="11">
        <v>3646</v>
      </c>
      <c r="E97" s="11">
        <v>215</v>
      </c>
      <c r="F97" s="12">
        <v>15</v>
      </c>
    </row>
    <row r="98" spans="1:6" ht="12.75">
      <c r="A98" s="9"/>
      <c r="B98" s="10" t="s">
        <v>88</v>
      </c>
      <c r="C98" s="11">
        <v>6319</v>
      </c>
      <c r="D98" s="11">
        <v>6055</v>
      </c>
      <c r="E98" s="11">
        <v>264</v>
      </c>
      <c r="F98" s="12">
        <v>-31</v>
      </c>
    </row>
    <row r="99" spans="1:6" ht="12.75">
      <c r="A99" s="9"/>
      <c r="B99" s="10" t="s">
        <v>89</v>
      </c>
      <c r="C99" s="11">
        <v>3571</v>
      </c>
      <c r="D99" s="11">
        <v>3260</v>
      </c>
      <c r="E99" s="11">
        <v>311</v>
      </c>
      <c r="F99" s="12">
        <v>17</v>
      </c>
    </row>
    <row r="100" spans="1:6" ht="12.75">
      <c r="A100" s="9"/>
      <c r="B100" s="10" t="s">
        <v>90</v>
      </c>
      <c r="C100" s="11">
        <v>4618</v>
      </c>
      <c r="D100" s="11">
        <v>4314</v>
      </c>
      <c r="E100" s="11">
        <v>304</v>
      </c>
      <c r="F100" s="12">
        <v>75</v>
      </c>
    </row>
    <row r="101" spans="1:6" ht="12.75">
      <c r="A101" s="9"/>
      <c r="B101" s="10" t="s">
        <v>91</v>
      </c>
      <c r="C101" s="11">
        <v>3522</v>
      </c>
      <c r="D101" s="11">
        <v>3383</v>
      </c>
      <c r="E101" s="11">
        <v>139</v>
      </c>
      <c r="F101" s="12">
        <v>33</v>
      </c>
    </row>
    <row r="102" spans="1:6" ht="15">
      <c r="A102" s="5" t="s">
        <v>92</v>
      </c>
      <c r="B102" s="13"/>
      <c r="C102" s="14">
        <v>46150</v>
      </c>
      <c r="D102" s="14">
        <v>43438</v>
      </c>
      <c r="E102" s="14">
        <v>2712</v>
      </c>
      <c r="F102" s="15">
        <v>-307</v>
      </c>
    </row>
    <row r="103" spans="1:6" ht="12.75">
      <c r="A103" s="9"/>
      <c r="B103" s="6"/>
      <c r="C103" s="7"/>
      <c r="D103" s="7"/>
      <c r="E103" s="7"/>
      <c r="F103" s="8"/>
    </row>
    <row r="104" spans="1:6" ht="15">
      <c r="A104" s="5" t="s">
        <v>93</v>
      </c>
      <c r="B104" s="6"/>
      <c r="C104" s="7"/>
      <c r="D104" s="7"/>
      <c r="E104" s="7"/>
      <c r="F104" s="8"/>
    </row>
    <row r="105" spans="1:6" ht="12.75">
      <c r="A105" s="9"/>
      <c r="B105" s="10" t="s">
        <v>94</v>
      </c>
      <c r="C105" s="11">
        <v>8381</v>
      </c>
      <c r="D105" s="11">
        <v>8086</v>
      </c>
      <c r="E105" s="11">
        <v>295</v>
      </c>
      <c r="F105" s="12">
        <v>-69</v>
      </c>
    </row>
    <row r="106" spans="1:6" ht="12.75">
      <c r="A106" s="9"/>
      <c r="B106" s="10" t="s">
        <v>95</v>
      </c>
      <c r="C106" s="11">
        <v>42642</v>
      </c>
      <c r="D106" s="11">
        <v>40073</v>
      </c>
      <c r="E106" s="11">
        <v>2569</v>
      </c>
      <c r="F106" s="12">
        <v>-621</v>
      </c>
    </row>
    <row r="107" spans="1:6" ht="12.75">
      <c r="A107" s="9"/>
      <c r="B107" s="10" t="s">
        <v>96</v>
      </c>
      <c r="C107" s="11">
        <v>6044</v>
      </c>
      <c r="D107" s="11">
        <v>5806</v>
      </c>
      <c r="E107" s="11">
        <v>238</v>
      </c>
      <c r="F107" s="12">
        <v>-14</v>
      </c>
    </row>
    <row r="108" spans="1:6" ht="12.75">
      <c r="A108" s="9"/>
      <c r="B108" s="10" t="s">
        <v>97</v>
      </c>
      <c r="C108" s="11">
        <v>6374</v>
      </c>
      <c r="D108" s="11">
        <v>6172</v>
      </c>
      <c r="E108" s="11">
        <v>202</v>
      </c>
      <c r="F108" s="12">
        <v>10</v>
      </c>
    </row>
    <row r="109" spans="1:6" ht="12.75">
      <c r="A109" s="9"/>
      <c r="B109" s="10" t="s">
        <v>98</v>
      </c>
      <c r="C109" s="11">
        <v>3021</v>
      </c>
      <c r="D109" s="11">
        <v>2776</v>
      </c>
      <c r="E109" s="11">
        <v>245</v>
      </c>
      <c r="F109" s="12">
        <v>-146</v>
      </c>
    </row>
    <row r="110" spans="1:6" ht="15">
      <c r="A110" s="5" t="s">
        <v>99</v>
      </c>
      <c r="B110" s="13"/>
      <c r="C110" s="14">
        <v>66462</v>
      </c>
      <c r="D110" s="14">
        <v>62913</v>
      </c>
      <c r="E110" s="14">
        <v>3549</v>
      </c>
      <c r="F110" s="15">
        <v>-840</v>
      </c>
    </row>
    <row r="111" spans="1:6" ht="12.75">
      <c r="A111" s="9"/>
      <c r="B111" s="6"/>
      <c r="C111" s="7"/>
      <c r="D111" s="7"/>
      <c r="E111" s="7"/>
      <c r="F111" s="8"/>
    </row>
    <row r="112" spans="1:6" ht="15">
      <c r="A112" s="5" t="s">
        <v>100</v>
      </c>
      <c r="B112" s="6"/>
      <c r="C112" s="7"/>
      <c r="D112" s="7"/>
      <c r="E112" s="7"/>
      <c r="F112" s="8"/>
    </row>
    <row r="113" spans="1:6" ht="12.75">
      <c r="A113" s="9"/>
      <c r="B113" s="10" t="s">
        <v>101</v>
      </c>
      <c r="C113" s="11">
        <v>3024</v>
      </c>
      <c r="D113" s="11">
        <v>2947</v>
      </c>
      <c r="E113" s="11">
        <v>77</v>
      </c>
      <c r="F113" s="12">
        <v>-37</v>
      </c>
    </row>
    <row r="114" spans="1:6" ht="12.75">
      <c r="A114" s="9"/>
      <c r="B114" s="10" t="s">
        <v>102</v>
      </c>
      <c r="C114" s="11">
        <v>8335</v>
      </c>
      <c r="D114" s="11">
        <v>7943</v>
      </c>
      <c r="E114" s="11">
        <v>392</v>
      </c>
      <c r="F114" s="12">
        <v>41</v>
      </c>
    </row>
    <row r="115" spans="1:6" ht="12.75">
      <c r="A115" s="9"/>
      <c r="B115" s="10" t="s">
        <v>103</v>
      </c>
      <c r="C115" s="11">
        <v>3260</v>
      </c>
      <c r="D115" s="11">
        <v>3077</v>
      </c>
      <c r="E115" s="11">
        <v>183</v>
      </c>
      <c r="F115" s="12">
        <v>146</v>
      </c>
    </row>
    <row r="116" spans="1:6" ht="12.75">
      <c r="A116" s="9"/>
      <c r="B116" s="10" t="s">
        <v>104</v>
      </c>
      <c r="C116" s="11">
        <v>33448</v>
      </c>
      <c r="D116" s="11">
        <v>31016</v>
      </c>
      <c r="E116" s="11">
        <v>2432</v>
      </c>
      <c r="F116" s="12">
        <v>-471</v>
      </c>
    </row>
    <row r="117" spans="1:6" ht="12.75">
      <c r="A117" s="9"/>
      <c r="B117" s="10" t="s">
        <v>105</v>
      </c>
      <c r="C117" s="11">
        <v>12763</v>
      </c>
      <c r="D117" s="11">
        <v>12524</v>
      </c>
      <c r="E117" s="11">
        <v>239</v>
      </c>
      <c r="F117" s="12">
        <v>146</v>
      </c>
    </row>
    <row r="118" spans="1:6" ht="12.75">
      <c r="A118" s="9"/>
      <c r="B118" s="10" t="s">
        <v>106</v>
      </c>
      <c r="C118" s="11">
        <v>13276</v>
      </c>
      <c r="D118" s="11">
        <v>10521</v>
      </c>
      <c r="E118" s="11">
        <v>2755</v>
      </c>
      <c r="F118" s="12">
        <v>-664</v>
      </c>
    </row>
    <row r="119" spans="1:6" ht="12.75">
      <c r="A119" s="9"/>
      <c r="B119" s="10" t="s">
        <v>107</v>
      </c>
      <c r="C119" s="11">
        <v>3642</v>
      </c>
      <c r="D119" s="11">
        <v>3587</v>
      </c>
      <c r="E119" s="11">
        <v>55</v>
      </c>
      <c r="F119" s="12">
        <v>-131</v>
      </c>
    </row>
    <row r="120" spans="1:6" ht="12.75">
      <c r="A120" s="9"/>
      <c r="B120" s="10" t="s">
        <v>108</v>
      </c>
      <c r="C120" s="11">
        <v>3870</v>
      </c>
      <c r="D120" s="11">
        <v>3870</v>
      </c>
      <c r="E120" s="11"/>
      <c r="F120" s="12">
        <v>214</v>
      </c>
    </row>
    <row r="121" spans="1:6" ht="12.75">
      <c r="A121" s="9"/>
      <c r="B121" s="10" t="s">
        <v>109</v>
      </c>
      <c r="C121" s="11">
        <v>67283</v>
      </c>
      <c r="D121" s="11">
        <v>61882</v>
      </c>
      <c r="E121" s="11">
        <v>5401</v>
      </c>
      <c r="F121" s="12">
        <v>-903</v>
      </c>
    </row>
    <row r="122" spans="1:6" ht="12.75">
      <c r="A122" s="9"/>
      <c r="B122" s="10" t="s">
        <v>110</v>
      </c>
      <c r="C122" s="11">
        <v>4217</v>
      </c>
      <c r="D122" s="11">
        <v>3808</v>
      </c>
      <c r="E122" s="11">
        <v>409</v>
      </c>
      <c r="F122" s="12">
        <v>-25</v>
      </c>
    </row>
    <row r="123" spans="1:6" ht="15">
      <c r="A123" s="5" t="s">
        <v>111</v>
      </c>
      <c r="B123" s="13"/>
      <c r="C123" s="14">
        <v>153118</v>
      </c>
      <c r="D123" s="14">
        <v>141175</v>
      </c>
      <c r="E123" s="14">
        <v>11943</v>
      </c>
      <c r="F123" s="15">
        <v>-1684</v>
      </c>
    </row>
    <row r="124" spans="1:6" ht="12.75">
      <c r="A124" s="9"/>
      <c r="B124" s="6"/>
      <c r="C124" s="7"/>
      <c r="D124" s="7"/>
      <c r="E124" s="7"/>
      <c r="F124" s="8"/>
    </row>
    <row r="125" spans="1:6" ht="15">
      <c r="A125" s="5" t="s">
        <v>112</v>
      </c>
      <c r="B125" s="6"/>
      <c r="C125" s="7"/>
      <c r="D125" s="7"/>
      <c r="E125" s="7"/>
      <c r="F125" s="8"/>
    </row>
    <row r="126" spans="1:6" ht="12.75">
      <c r="A126" s="9"/>
      <c r="B126" s="10" t="s">
        <v>113</v>
      </c>
      <c r="C126" s="11">
        <v>5483</v>
      </c>
      <c r="D126" s="11">
        <v>4643</v>
      </c>
      <c r="E126" s="11">
        <v>840</v>
      </c>
      <c r="F126" s="12">
        <v>33</v>
      </c>
    </row>
    <row r="127" spans="1:6" ht="12.75">
      <c r="A127" s="9"/>
      <c r="B127" s="10" t="s">
        <v>114</v>
      </c>
      <c r="C127" s="11">
        <v>87076</v>
      </c>
      <c r="D127" s="11">
        <v>76853</v>
      </c>
      <c r="E127" s="11">
        <v>10223</v>
      </c>
      <c r="F127" s="12">
        <v>-978</v>
      </c>
    </row>
    <row r="128" spans="1:6" ht="12.75">
      <c r="A128" s="9"/>
      <c r="B128" s="10" t="s">
        <v>115</v>
      </c>
      <c r="C128" s="11">
        <v>30719</v>
      </c>
      <c r="D128" s="11">
        <v>17739</v>
      </c>
      <c r="E128" s="11">
        <v>12980</v>
      </c>
      <c r="F128" s="12">
        <v>-1177</v>
      </c>
    </row>
    <row r="129" spans="1:6" ht="12.75">
      <c r="A129" s="9"/>
      <c r="B129" s="10" t="s">
        <v>116</v>
      </c>
      <c r="C129" s="11">
        <v>4295</v>
      </c>
      <c r="D129" s="11">
        <v>4037</v>
      </c>
      <c r="E129" s="11">
        <v>258</v>
      </c>
      <c r="F129" s="12">
        <v>143</v>
      </c>
    </row>
    <row r="130" spans="1:6" ht="12.75">
      <c r="A130" s="9"/>
      <c r="B130" s="10" t="s">
        <v>117</v>
      </c>
      <c r="C130" s="11">
        <v>3381</v>
      </c>
      <c r="D130" s="11">
        <v>3327</v>
      </c>
      <c r="E130" s="11">
        <v>54</v>
      </c>
      <c r="F130" s="12">
        <v>-131</v>
      </c>
    </row>
    <row r="131" spans="1:6" ht="12.75">
      <c r="A131" s="9"/>
      <c r="B131" s="10" t="s">
        <v>118</v>
      </c>
      <c r="C131" s="11">
        <v>8936</v>
      </c>
      <c r="D131" s="11">
        <v>8919</v>
      </c>
      <c r="E131" s="11">
        <v>17</v>
      </c>
      <c r="F131" s="12">
        <v>-44</v>
      </c>
    </row>
    <row r="132" spans="1:6" ht="12.75">
      <c r="A132" s="9"/>
      <c r="B132" s="10" t="s">
        <v>119</v>
      </c>
      <c r="C132" s="11">
        <v>4062</v>
      </c>
      <c r="D132" s="11">
        <v>3932</v>
      </c>
      <c r="E132" s="11">
        <v>130</v>
      </c>
      <c r="F132" s="12">
        <v>-352</v>
      </c>
    </row>
    <row r="133" spans="1:6" ht="12.75">
      <c r="A133" s="9"/>
      <c r="B133" s="10" t="s">
        <v>120</v>
      </c>
      <c r="C133" s="11">
        <v>8852</v>
      </c>
      <c r="D133" s="11">
        <v>8388</v>
      </c>
      <c r="E133" s="11">
        <v>464</v>
      </c>
      <c r="F133" s="12">
        <v>-150</v>
      </c>
    </row>
    <row r="134" spans="1:6" ht="12.75">
      <c r="A134" s="9"/>
      <c r="B134" s="10" t="s">
        <v>121</v>
      </c>
      <c r="C134" s="11">
        <v>5611</v>
      </c>
      <c r="D134" s="11">
        <v>5286</v>
      </c>
      <c r="E134" s="11">
        <v>325</v>
      </c>
      <c r="F134" s="12">
        <v>-27</v>
      </c>
    </row>
    <row r="135" spans="1:6" ht="12.75">
      <c r="A135" s="9"/>
      <c r="B135" s="10" t="s">
        <v>122</v>
      </c>
      <c r="C135" s="11">
        <v>9585</v>
      </c>
      <c r="D135" s="11">
        <v>8749</v>
      </c>
      <c r="E135" s="11">
        <v>836</v>
      </c>
      <c r="F135" s="12">
        <v>-123</v>
      </c>
    </row>
    <row r="136" spans="1:6" ht="12.75">
      <c r="A136" s="9"/>
      <c r="B136" s="10" t="s">
        <v>123</v>
      </c>
      <c r="C136" s="11">
        <v>5733</v>
      </c>
      <c r="D136" s="11">
        <v>5733</v>
      </c>
      <c r="E136" s="11"/>
      <c r="F136" s="12">
        <v>-14</v>
      </c>
    </row>
    <row r="137" spans="1:6" ht="12.75">
      <c r="A137" s="9"/>
      <c r="B137" s="10" t="s">
        <v>124</v>
      </c>
      <c r="C137" s="11">
        <v>4542</v>
      </c>
      <c r="D137" s="11">
        <v>4218</v>
      </c>
      <c r="E137" s="11">
        <v>324</v>
      </c>
      <c r="F137" s="12">
        <v>-3</v>
      </c>
    </row>
    <row r="138" spans="1:6" ht="12.75">
      <c r="A138" s="9"/>
      <c r="B138" s="10" t="s">
        <v>125</v>
      </c>
      <c r="C138" s="11">
        <v>6294</v>
      </c>
      <c r="D138" s="11">
        <v>5964</v>
      </c>
      <c r="E138" s="11">
        <v>330</v>
      </c>
      <c r="F138" s="12">
        <v>-155</v>
      </c>
    </row>
    <row r="139" spans="1:6" ht="12.75">
      <c r="A139" s="9"/>
      <c r="B139" s="10" t="s">
        <v>126</v>
      </c>
      <c r="C139" s="11">
        <v>10154</v>
      </c>
      <c r="D139" s="11">
        <v>10133</v>
      </c>
      <c r="E139" s="11">
        <v>21</v>
      </c>
      <c r="F139" s="12">
        <v>-77</v>
      </c>
    </row>
    <row r="140" spans="1:6" ht="12.75">
      <c r="A140" s="9"/>
      <c r="B140" s="10" t="s">
        <v>127</v>
      </c>
      <c r="C140" s="11">
        <v>5306</v>
      </c>
      <c r="D140" s="11">
        <v>5037</v>
      </c>
      <c r="E140" s="11">
        <v>269</v>
      </c>
      <c r="F140" s="12">
        <v>43</v>
      </c>
    </row>
    <row r="141" spans="1:6" ht="12.75">
      <c r="A141" s="9"/>
      <c r="B141" s="10" t="s">
        <v>128</v>
      </c>
      <c r="C141" s="11">
        <v>7985</v>
      </c>
      <c r="D141" s="11">
        <v>7383</v>
      </c>
      <c r="E141" s="11">
        <v>602</v>
      </c>
      <c r="F141" s="12">
        <v>-200</v>
      </c>
    </row>
    <row r="142" spans="1:6" ht="12.75">
      <c r="A142" s="9"/>
      <c r="B142" s="10" t="s">
        <v>129</v>
      </c>
      <c r="C142" s="11">
        <v>6022</v>
      </c>
      <c r="D142" s="11">
        <v>5656</v>
      </c>
      <c r="E142" s="11">
        <v>366</v>
      </c>
      <c r="F142" s="12">
        <v>-42</v>
      </c>
    </row>
    <row r="143" spans="1:6" ht="15">
      <c r="A143" s="5" t="s">
        <v>130</v>
      </c>
      <c r="B143" s="13"/>
      <c r="C143" s="14">
        <v>214036</v>
      </c>
      <c r="D143" s="14">
        <v>185997</v>
      </c>
      <c r="E143" s="14">
        <v>28039</v>
      </c>
      <c r="F143" s="15">
        <v>-3254</v>
      </c>
    </row>
    <row r="144" spans="1:6" ht="12.75">
      <c r="A144" s="9"/>
      <c r="B144" s="6"/>
      <c r="C144" s="7"/>
      <c r="D144" s="7"/>
      <c r="E144" s="7"/>
      <c r="F144" s="8"/>
    </row>
    <row r="145" spans="1:6" ht="15">
      <c r="A145" s="5" t="s">
        <v>131</v>
      </c>
      <c r="B145" s="6"/>
      <c r="C145" s="7"/>
      <c r="D145" s="7"/>
      <c r="E145" s="7"/>
      <c r="F145" s="8"/>
    </row>
    <row r="146" spans="1:6" ht="12.75">
      <c r="A146" s="9"/>
      <c r="B146" s="10" t="s">
        <v>132</v>
      </c>
      <c r="C146" s="11">
        <v>13979</v>
      </c>
      <c r="D146" s="11">
        <v>13020</v>
      </c>
      <c r="E146" s="11">
        <v>959</v>
      </c>
      <c r="F146" s="12">
        <v>-27</v>
      </c>
    </row>
    <row r="147" spans="1:6" ht="12.75">
      <c r="A147" s="9"/>
      <c r="B147" s="10" t="s">
        <v>133</v>
      </c>
      <c r="C147" s="11">
        <v>3100</v>
      </c>
      <c r="D147" s="11">
        <v>2967</v>
      </c>
      <c r="E147" s="11">
        <v>133</v>
      </c>
      <c r="F147" s="12">
        <v>-6</v>
      </c>
    </row>
    <row r="148" spans="1:6" ht="12.75">
      <c r="A148" s="9"/>
      <c r="B148" s="10" t="s">
        <v>134</v>
      </c>
      <c r="C148" s="11">
        <v>5650</v>
      </c>
      <c r="D148" s="11">
        <v>5181</v>
      </c>
      <c r="E148" s="11">
        <v>469</v>
      </c>
      <c r="F148" s="12">
        <v>29</v>
      </c>
    </row>
    <row r="149" spans="1:6" ht="12.75">
      <c r="A149" s="9"/>
      <c r="B149" s="10" t="s">
        <v>135</v>
      </c>
      <c r="C149" s="11">
        <v>2822</v>
      </c>
      <c r="D149" s="11">
        <v>2573</v>
      </c>
      <c r="E149" s="11">
        <v>249</v>
      </c>
      <c r="F149" s="12">
        <v>1</v>
      </c>
    </row>
    <row r="150" spans="1:6" ht="12.75">
      <c r="A150" s="9"/>
      <c r="B150" s="10" t="s">
        <v>136</v>
      </c>
      <c r="C150" s="11">
        <v>5582</v>
      </c>
      <c r="D150" s="11">
        <v>5127</v>
      </c>
      <c r="E150" s="11">
        <v>455</v>
      </c>
      <c r="F150" s="12">
        <v>-102</v>
      </c>
    </row>
    <row r="151" spans="1:6" ht="12.75">
      <c r="A151" s="9"/>
      <c r="B151" s="10" t="s">
        <v>137</v>
      </c>
      <c r="C151" s="11">
        <v>4330</v>
      </c>
      <c r="D151" s="11">
        <v>4065</v>
      </c>
      <c r="E151" s="11">
        <v>265</v>
      </c>
      <c r="F151" s="12">
        <v>-71</v>
      </c>
    </row>
    <row r="152" spans="1:6" ht="12.75">
      <c r="A152" s="9"/>
      <c r="B152" s="10" t="s">
        <v>138</v>
      </c>
      <c r="C152" s="11">
        <v>10884</v>
      </c>
      <c r="D152" s="11">
        <v>10405</v>
      </c>
      <c r="E152" s="11">
        <v>479</v>
      </c>
      <c r="F152" s="12">
        <v>-64</v>
      </c>
    </row>
    <row r="153" spans="1:6" ht="12.75">
      <c r="A153" s="9"/>
      <c r="B153" s="10" t="s">
        <v>139</v>
      </c>
      <c r="C153" s="11">
        <v>1742</v>
      </c>
      <c r="D153" s="11">
        <v>1590</v>
      </c>
      <c r="E153" s="11">
        <v>152</v>
      </c>
      <c r="F153" s="12">
        <v>-29</v>
      </c>
    </row>
    <row r="154" spans="1:6" ht="15">
      <c r="A154" s="5" t="s">
        <v>140</v>
      </c>
      <c r="B154" s="13"/>
      <c r="C154" s="14">
        <v>48089</v>
      </c>
      <c r="D154" s="14">
        <v>44928</v>
      </c>
      <c r="E154" s="14">
        <v>3161</v>
      </c>
      <c r="F154" s="15">
        <v>-269</v>
      </c>
    </row>
    <row r="155" spans="1:6" ht="12.75">
      <c r="A155" s="9"/>
      <c r="B155" s="6"/>
      <c r="C155" s="7"/>
      <c r="D155" s="7"/>
      <c r="E155" s="7"/>
      <c r="F155" s="8"/>
    </row>
    <row r="156" spans="1:6" ht="15">
      <c r="A156" s="5" t="s">
        <v>141</v>
      </c>
      <c r="B156" s="6"/>
      <c r="C156" s="7"/>
      <c r="D156" s="7"/>
      <c r="E156" s="7"/>
      <c r="F156" s="8"/>
    </row>
    <row r="157" spans="1:6" ht="12.75">
      <c r="A157" s="9"/>
      <c r="B157" s="10" t="s">
        <v>142</v>
      </c>
      <c r="C157" s="11">
        <v>3425</v>
      </c>
      <c r="D157" s="11">
        <v>3179</v>
      </c>
      <c r="E157" s="11">
        <v>246</v>
      </c>
      <c r="F157" s="12">
        <v>-44</v>
      </c>
    </row>
    <row r="158" spans="1:6" ht="12.75">
      <c r="A158" s="9"/>
      <c r="B158" s="10" t="s">
        <v>143</v>
      </c>
      <c r="C158" s="11">
        <v>4356</v>
      </c>
      <c r="D158" s="11">
        <v>3926</v>
      </c>
      <c r="E158" s="11">
        <v>430</v>
      </c>
      <c r="F158" s="12">
        <v>-49</v>
      </c>
    </row>
    <row r="159" spans="1:6" ht="12.75">
      <c r="A159" s="9"/>
      <c r="B159" s="10" t="s">
        <v>144</v>
      </c>
      <c r="C159" s="11">
        <v>2852</v>
      </c>
      <c r="D159" s="11">
        <v>2698</v>
      </c>
      <c r="E159" s="11">
        <v>154</v>
      </c>
      <c r="F159" s="12">
        <v>-33</v>
      </c>
    </row>
    <row r="160" spans="1:6" ht="12.75">
      <c r="A160" s="9"/>
      <c r="B160" s="10" t="s">
        <v>145</v>
      </c>
      <c r="C160" s="11">
        <v>5550</v>
      </c>
      <c r="D160" s="11">
        <v>5238</v>
      </c>
      <c r="E160" s="11">
        <v>312</v>
      </c>
      <c r="F160" s="12">
        <v>22</v>
      </c>
    </row>
    <row r="161" spans="1:6" ht="12.75">
      <c r="A161" s="9"/>
      <c r="B161" s="10" t="s">
        <v>146</v>
      </c>
      <c r="C161" s="11">
        <v>18333</v>
      </c>
      <c r="D161" s="11">
        <v>17097</v>
      </c>
      <c r="E161" s="11">
        <v>1236</v>
      </c>
      <c r="F161" s="12">
        <v>-134</v>
      </c>
    </row>
    <row r="162" spans="1:6" ht="12.75">
      <c r="A162" s="9"/>
      <c r="B162" s="10" t="s">
        <v>147</v>
      </c>
      <c r="C162" s="11">
        <v>33707</v>
      </c>
      <c r="D162" s="11">
        <v>31291</v>
      </c>
      <c r="E162" s="11">
        <v>2416</v>
      </c>
      <c r="F162" s="12">
        <v>-317</v>
      </c>
    </row>
    <row r="163" spans="1:6" ht="12.75">
      <c r="A163" s="9"/>
      <c r="B163" s="10" t="s">
        <v>148</v>
      </c>
      <c r="C163" s="11">
        <v>15150</v>
      </c>
      <c r="D163" s="11">
        <v>14330</v>
      </c>
      <c r="E163" s="11">
        <v>820</v>
      </c>
      <c r="F163" s="12">
        <v>122</v>
      </c>
    </row>
    <row r="164" spans="1:6" ht="12.75">
      <c r="A164" s="9"/>
      <c r="B164" s="10" t="s">
        <v>149</v>
      </c>
      <c r="C164" s="11">
        <v>5357</v>
      </c>
      <c r="D164" s="11">
        <v>5037</v>
      </c>
      <c r="E164" s="11">
        <v>320</v>
      </c>
      <c r="F164" s="12">
        <v>-34</v>
      </c>
    </row>
    <row r="165" spans="1:6" ht="12.75">
      <c r="A165" s="9"/>
      <c r="B165" s="10" t="s">
        <v>150</v>
      </c>
      <c r="C165" s="11">
        <v>4597</v>
      </c>
      <c r="D165" s="11">
        <v>4223</v>
      </c>
      <c r="E165" s="11">
        <v>374</v>
      </c>
      <c r="F165" s="12">
        <v>-12</v>
      </c>
    </row>
    <row r="166" spans="1:6" ht="12.75">
      <c r="A166" s="9"/>
      <c r="B166" s="10" t="s">
        <v>151</v>
      </c>
      <c r="C166" s="11">
        <v>4125</v>
      </c>
      <c r="D166" s="11">
        <v>3931</v>
      </c>
      <c r="E166" s="11">
        <v>194</v>
      </c>
      <c r="F166" s="12">
        <v>24</v>
      </c>
    </row>
    <row r="167" spans="1:6" ht="15">
      <c r="A167" s="5" t="s">
        <v>152</v>
      </c>
      <c r="B167" s="13"/>
      <c r="C167" s="14">
        <v>97452</v>
      </c>
      <c r="D167" s="14">
        <v>90950</v>
      </c>
      <c r="E167" s="14">
        <v>6502</v>
      </c>
      <c r="F167" s="15">
        <v>-455</v>
      </c>
    </row>
    <row r="168" spans="1:6" ht="12.75">
      <c r="A168" s="9"/>
      <c r="B168" s="6"/>
      <c r="C168" s="7"/>
      <c r="D168" s="7"/>
      <c r="E168" s="7"/>
      <c r="F168" s="8"/>
    </row>
    <row r="169" spans="1:6" ht="15">
      <c r="A169" s="5" t="s">
        <v>153</v>
      </c>
      <c r="B169" s="6"/>
      <c r="C169" s="7"/>
      <c r="D169" s="7"/>
      <c r="E169" s="7"/>
      <c r="F169" s="8"/>
    </row>
    <row r="170" spans="1:6" ht="12.75">
      <c r="A170" s="9"/>
      <c r="B170" s="10" t="s">
        <v>154</v>
      </c>
      <c r="C170" s="11">
        <v>79130</v>
      </c>
      <c r="D170" s="11">
        <v>73106</v>
      </c>
      <c r="E170" s="11">
        <v>6024</v>
      </c>
      <c r="F170" s="12">
        <v>60</v>
      </c>
    </row>
    <row r="171" spans="1:6" ht="12.75">
      <c r="A171" s="9"/>
      <c r="B171" s="10" t="s">
        <v>155</v>
      </c>
      <c r="C171" s="11">
        <v>8340</v>
      </c>
      <c r="D171" s="11">
        <v>7989</v>
      </c>
      <c r="E171" s="11">
        <v>351</v>
      </c>
      <c r="F171" s="12">
        <v>188</v>
      </c>
    </row>
    <row r="172" spans="1:6" ht="12.75">
      <c r="A172" s="9"/>
      <c r="B172" s="10" t="s">
        <v>156</v>
      </c>
      <c r="C172" s="11">
        <v>7706</v>
      </c>
      <c r="D172" s="11">
        <v>7055</v>
      </c>
      <c r="E172" s="11">
        <v>651</v>
      </c>
      <c r="F172" s="12">
        <v>6</v>
      </c>
    </row>
    <row r="173" spans="1:6" ht="12.75">
      <c r="A173" s="9"/>
      <c r="B173" s="10" t="s">
        <v>157</v>
      </c>
      <c r="C173" s="11">
        <v>4974</v>
      </c>
      <c r="D173" s="11">
        <v>4289</v>
      </c>
      <c r="E173" s="11">
        <v>685</v>
      </c>
      <c r="F173" s="12">
        <v>3</v>
      </c>
    </row>
    <row r="174" spans="1:6" ht="12.75">
      <c r="A174" s="9"/>
      <c r="B174" s="10" t="s">
        <v>158</v>
      </c>
      <c r="C174" s="11">
        <v>3074</v>
      </c>
      <c r="D174" s="11">
        <v>2982</v>
      </c>
      <c r="E174" s="11">
        <v>92</v>
      </c>
      <c r="F174" s="12">
        <v>77</v>
      </c>
    </row>
    <row r="175" spans="1:6" ht="12.75">
      <c r="A175" s="9"/>
      <c r="B175" s="10" t="s">
        <v>159</v>
      </c>
      <c r="C175" s="11">
        <v>2643</v>
      </c>
      <c r="D175" s="11">
        <v>2425</v>
      </c>
      <c r="E175" s="11">
        <v>218</v>
      </c>
      <c r="F175" s="12">
        <v>-116</v>
      </c>
    </row>
    <row r="176" spans="1:6" ht="12.75">
      <c r="A176" s="9"/>
      <c r="B176" s="10" t="s">
        <v>160</v>
      </c>
      <c r="C176" s="11">
        <v>7229</v>
      </c>
      <c r="D176" s="11">
        <v>6880</v>
      </c>
      <c r="E176" s="11">
        <v>349</v>
      </c>
      <c r="F176" s="12">
        <v>67</v>
      </c>
    </row>
    <row r="177" spans="1:6" ht="12.75">
      <c r="A177" s="9"/>
      <c r="B177" s="10" t="s">
        <v>161</v>
      </c>
      <c r="C177" s="11">
        <v>5888</v>
      </c>
      <c r="D177" s="11">
        <v>5888</v>
      </c>
      <c r="E177" s="11"/>
      <c r="F177" s="12">
        <v>23</v>
      </c>
    </row>
    <row r="178" spans="1:6" ht="15">
      <c r="A178" s="5" t="s">
        <v>162</v>
      </c>
      <c r="B178" s="13"/>
      <c r="C178" s="14">
        <v>118984</v>
      </c>
      <c r="D178" s="14">
        <v>110614</v>
      </c>
      <c r="E178" s="14">
        <v>8370</v>
      </c>
      <c r="F178" s="15">
        <v>308</v>
      </c>
    </row>
    <row r="179" spans="1:6" ht="12.75">
      <c r="A179" s="9"/>
      <c r="B179" s="6"/>
      <c r="C179" s="7"/>
      <c r="D179" s="7"/>
      <c r="E179" s="7"/>
      <c r="F179" s="8"/>
    </row>
    <row r="180" spans="1:6" ht="15">
      <c r="A180" s="5" t="s">
        <v>163</v>
      </c>
      <c r="B180" s="6"/>
      <c r="C180" s="7"/>
      <c r="D180" s="7"/>
      <c r="E180" s="7"/>
      <c r="F180" s="8"/>
    </row>
    <row r="181" spans="1:6" ht="12.75">
      <c r="A181" s="9"/>
      <c r="B181" s="10" t="s">
        <v>217</v>
      </c>
      <c r="C181" s="11">
        <v>4972</v>
      </c>
      <c r="D181" s="11">
        <v>4767</v>
      </c>
      <c r="E181" s="11">
        <v>205</v>
      </c>
      <c r="F181" s="12">
        <v>-24</v>
      </c>
    </row>
    <row r="182" spans="1:6" ht="12.75">
      <c r="A182" s="9"/>
      <c r="B182" s="10" t="s">
        <v>164</v>
      </c>
      <c r="C182" s="11">
        <v>4448</v>
      </c>
      <c r="D182" s="11">
        <v>4178</v>
      </c>
      <c r="E182" s="11">
        <v>270</v>
      </c>
      <c r="F182" s="12">
        <v>-134</v>
      </c>
    </row>
    <row r="183" spans="1:6" ht="12.75">
      <c r="A183" s="9"/>
      <c r="B183" s="10" t="s">
        <v>165</v>
      </c>
      <c r="C183" s="11">
        <v>12819</v>
      </c>
      <c r="D183" s="11">
        <v>12257</v>
      </c>
      <c r="E183" s="11">
        <v>562</v>
      </c>
      <c r="F183" s="12">
        <v>-152</v>
      </c>
    </row>
    <row r="184" spans="1:6" ht="12.75">
      <c r="A184" s="9"/>
      <c r="B184" s="10" t="s">
        <v>166</v>
      </c>
      <c r="C184" s="11">
        <v>7634</v>
      </c>
      <c r="D184" s="11">
        <v>7023</v>
      </c>
      <c r="E184" s="11">
        <v>611</v>
      </c>
      <c r="F184" s="12">
        <v>141</v>
      </c>
    </row>
    <row r="185" spans="1:6" ht="12.75">
      <c r="A185" s="9"/>
      <c r="B185" s="10" t="s">
        <v>167</v>
      </c>
      <c r="C185" s="11">
        <v>23120</v>
      </c>
      <c r="D185" s="11">
        <v>21767</v>
      </c>
      <c r="E185" s="11">
        <v>1353</v>
      </c>
      <c r="F185" s="12">
        <v>-166</v>
      </c>
    </row>
    <row r="186" spans="1:6" ht="12.75">
      <c r="A186" s="9"/>
      <c r="B186" s="10" t="s">
        <v>168</v>
      </c>
      <c r="C186" s="11">
        <v>3138</v>
      </c>
      <c r="D186" s="11">
        <v>2818</v>
      </c>
      <c r="E186" s="11">
        <v>320</v>
      </c>
      <c r="F186" s="12">
        <v>3</v>
      </c>
    </row>
    <row r="187" spans="1:6" ht="15">
      <c r="A187" s="5" t="s">
        <v>169</v>
      </c>
      <c r="B187" s="13"/>
      <c r="C187" s="14">
        <v>56131</v>
      </c>
      <c r="D187" s="14">
        <v>52810</v>
      </c>
      <c r="E187" s="14">
        <v>3321</v>
      </c>
      <c r="F187" s="15">
        <v>-332</v>
      </c>
    </row>
    <row r="188" spans="1:6" ht="12.75">
      <c r="A188" s="9"/>
      <c r="B188" s="6"/>
      <c r="C188" s="7"/>
      <c r="D188" s="7"/>
      <c r="E188" s="7"/>
      <c r="F188" s="8"/>
    </row>
    <row r="189" spans="1:6" ht="15">
      <c r="A189" s="5" t="s">
        <v>170</v>
      </c>
      <c r="B189" s="6"/>
      <c r="C189" s="7"/>
      <c r="D189" s="7"/>
      <c r="E189" s="7"/>
      <c r="F189" s="8"/>
    </row>
    <row r="190" spans="1:6" ht="12.75">
      <c r="A190" s="9"/>
      <c r="B190" s="10" t="s">
        <v>171</v>
      </c>
      <c r="C190" s="11">
        <v>2083</v>
      </c>
      <c r="D190" s="11">
        <v>1409</v>
      </c>
      <c r="E190" s="11">
        <v>674</v>
      </c>
      <c r="F190" s="12">
        <v>-68</v>
      </c>
    </row>
    <row r="191" spans="1:6" ht="12.75">
      <c r="A191" s="9"/>
      <c r="B191" s="10" t="s">
        <v>172</v>
      </c>
      <c r="C191" s="11">
        <v>24207</v>
      </c>
      <c r="D191" s="11">
        <v>21182</v>
      </c>
      <c r="E191" s="11">
        <v>3025</v>
      </c>
      <c r="F191" s="12">
        <v>-485</v>
      </c>
    </row>
    <row r="192" spans="1:6" ht="12.75">
      <c r="A192" s="9"/>
      <c r="B192" s="10" t="s">
        <v>173</v>
      </c>
      <c r="C192" s="11">
        <v>9963</v>
      </c>
      <c r="D192" s="11">
        <v>9136</v>
      </c>
      <c r="E192" s="11">
        <v>827</v>
      </c>
      <c r="F192" s="12">
        <v>-175</v>
      </c>
    </row>
    <row r="193" spans="1:6" ht="12.75">
      <c r="A193" s="9"/>
      <c r="B193" s="10" t="s">
        <v>174</v>
      </c>
      <c r="C193" s="11">
        <v>4450</v>
      </c>
      <c r="D193" s="11">
        <v>4122</v>
      </c>
      <c r="E193" s="11">
        <v>328</v>
      </c>
      <c r="F193" s="12">
        <v>-131</v>
      </c>
    </row>
    <row r="194" spans="1:6" ht="12.75">
      <c r="A194" s="9"/>
      <c r="B194" s="10" t="s">
        <v>175</v>
      </c>
      <c r="C194" s="11">
        <v>9448</v>
      </c>
      <c r="D194" s="11">
        <v>8342</v>
      </c>
      <c r="E194" s="11">
        <v>1106</v>
      </c>
      <c r="F194" s="12">
        <v>-43</v>
      </c>
    </row>
    <row r="195" spans="1:6" ht="12.75">
      <c r="A195" s="9"/>
      <c r="B195" s="10" t="s">
        <v>176</v>
      </c>
      <c r="C195" s="11">
        <v>9402</v>
      </c>
      <c r="D195" s="11">
        <v>8662</v>
      </c>
      <c r="E195" s="11">
        <v>740</v>
      </c>
      <c r="F195" s="12">
        <v>-141</v>
      </c>
    </row>
    <row r="196" spans="1:6" ht="12.75">
      <c r="A196" s="9"/>
      <c r="B196" s="10" t="s">
        <v>177</v>
      </c>
      <c r="C196" s="11">
        <v>5761</v>
      </c>
      <c r="D196" s="11">
        <v>3860</v>
      </c>
      <c r="E196" s="11">
        <v>1901</v>
      </c>
      <c r="F196" s="12">
        <v>-107</v>
      </c>
    </row>
    <row r="197" spans="1:6" ht="12.75">
      <c r="A197" s="9"/>
      <c r="B197" s="10" t="s">
        <v>178</v>
      </c>
      <c r="C197" s="11">
        <v>7429</v>
      </c>
      <c r="D197" s="11">
        <v>6511</v>
      </c>
      <c r="E197" s="11">
        <v>918</v>
      </c>
      <c r="F197" s="12">
        <v>-233</v>
      </c>
    </row>
    <row r="198" spans="1:6" ht="12.75">
      <c r="A198" s="9"/>
      <c r="B198" s="10" t="s">
        <v>179</v>
      </c>
      <c r="C198" s="11">
        <v>5045</v>
      </c>
      <c r="D198" s="11">
        <v>4503</v>
      </c>
      <c r="E198" s="11">
        <v>542</v>
      </c>
      <c r="F198" s="12">
        <v>-97</v>
      </c>
    </row>
    <row r="199" spans="1:6" ht="12.75">
      <c r="A199" s="9"/>
      <c r="B199" s="10" t="s">
        <v>180</v>
      </c>
      <c r="C199" s="11">
        <v>10619</v>
      </c>
      <c r="D199" s="11">
        <v>9783</v>
      </c>
      <c r="E199" s="11">
        <v>836</v>
      </c>
      <c r="F199" s="12">
        <v>-33</v>
      </c>
    </row>
    <row r="200" spans="1:6" ht="12.75">
      <c r="A200" s="9"/>
      <c r="B200" s="10" t="s">
        <v>181</v>
      </c>
      <c r="C200" s="11">
        <v>4860</v>
      </c>
      <c r="D200" s="11">
        <v>4454</v>
      </c>
      <c r="E200" s="11">
        <v>406</v>
      </c>
      <c r="F200" s="12">
        <v>354</v>
      </c>
    </row>
    <row r="201" spans="1:6" ht="12.75">
      <c r="A201" s="9"/>
      <c r="B201" s="10" t="s">
        <v>182</v>
      </c>
      <c r="C201" s="11">
        <v>2577</v>
      </c>
      <c r="D201" s="11">
        <v>2230</v>
      </c>
      <c r="E201" s="11">
        <v>347</v>
      </c>
      <c r="F201" s="12">
        <v>28</v>
      </c>
    </row>
    <row r="202" spans="1:6" ht="15">
      <c r="A202" s="5" t="s">
        <v>183</v>
      </c>
      <c r="B202" s="13"/>
      <c r="C202" s="14">
        <v>95844</v>
      </c>
      <c r="D202" s="14">
        <v>84194</v>
      </c>
      <c r="E202" s="14">
        <v>11650</v>
      </c>
      <c r="F202" s="15">
        <v>-1131</v>
      </c>
    </row>
    <row r="203" spans="1:6" ht="12.75">
      <c r="A203" s="9"/>
      <c r="B203" s="6"/>
      <c r="C203" s="7"/>
      <c r="D203" s="7"/>
      <c r="E203" s="7"/>
      <c r="F203" s="8"/>
    </row>
    <row r="204" spans="1:6" ht="15">
      <c r="A204" s="5" t="s">
        <v>184</v>
      </c>
      <c r="B204" s="6"/>
      <c r="C204" s="7"/>
      <c r="D204" s="7"/>
      <c r="E204" s="7"/>
      <c r="F204" s="8"/>
    </row>
    <row r="205" spans="1:6" ht="12.75">
      <c r="A205" s="9"/>
      <c r="B205" s="10" t="s">
        <v>185</v>
      </c>
      <c r="C205" s="11">
        <v>6201</v>
      </c>
      <c r="D205" s="11">
        <v>5715</v>
      </c>
      <c r="E205" s="11">
        <v>486</v>
      </c>
      <c r="F205" s="12">
        <v>-2855</v>
      </c>
    </row>
    <row r="206" spans="1:6" ht="12.75">
      <c r="A206" s="9"/>
      <c r="B206" s="10" t="s">
        <v>186</v>
      </c>
      <c r="C206" s="11">
        <v>5129</v>
      </c>
      <c r="D206" s="11">
        <v>4261</v>
      </c>
      <c r="E206" s="11">
        <v>868</v>
      </c>
      <c r="F206" s="12">
        <v>172</v>
      </c>
    </row>
    <row r="207" spans="1:6" ht="12.75">
      <c r="A207" s="9"/>
      <c r="B207" s="10" t="s">
        <v>187</v>
      </c>
      <c r="C207" s="11">
        <v>13646</v>
      </c>
      <c r="D207" s="11">
        <v>12125</v>
      </c>
      <c r="E207" s="11">
        <v>1521</v>
      </c>
      <c r="F207" s="12">
        <v>-555</v>
      </c>
    </row>
    <row r="208" spans="1:6" ht="12.75">
      <c r="A208" s="9"/>
      <c r="B208" s="10" t="s">
        <v>188</v>
      </c>
      <c r="C208" s="11">
        <v>28090</v>
      </c>
      <c r="D208" s="11">
        <v>23030</v>
      </c>
      <c r="E208" s="11">
        <v>5060</v>
      </c>
      <c r="F208" s="12">
        <v>-258</v>
      </c>
    </row>
    <row r="209" spans="1:6" ht="12.75">
      <c r="A209" s="9"/>
      <c r="B209" s="10" t="s">
        <v>189</v>
      </c>
      <c r="C209" s="11">
        <v>4890</v>
      </c>
      <c r="D209" s="11">
        <v>4112</v>
      </c>
      <c r="E209" s="11">
        <v>778</v>
      </c>
      <c r="F209" s="12">
        <v>-124</v>
      </c>
    </row>
    <row r="210" spans="1:6" ht="12.75">
      <c r="A210" s="9"/>
      <c r="B210" s="10" t="s">
        <v>190</v>
      </c>
      <c r="C210" s="11">
        <v>7743</v>
      </c>
      <c r="D210" s="11">
        <v>6569</v>
      </c>
      <c r="E210" s="11">
        <v>1174</v>
      </c>
      <c r="F210" s="12">
        <v>-55</v>
      </c>
    </row>
    <row r="211" spans="1:6" ht="12.75">
      <c r="A211" s="9"/>
      <c r="B211" s="10" t="s">
        <v>191</v>
      </c>
      <c r="C211" s="11">
        <v>11020</v>
      </c>
      <c r="D211" s="11">
        <v>9034</v>
      </c>
      <c r="E211" s="11">
        <v>1986</v>
      </c>
      <c r="F211" s="12">
        <v>-48</v>
      </c>
    </row>
    <row r="212" spans="1:6" ht="15">
      <c r="A212" s="5" t="s">
        <v>192</v>
      </c>
      <c r="B212" s="13"/>
      <c r="C212" s="14">
        <v>76719</v>
      </c>
      <c r="D212" s="14">
        <v>64846</v>
      </c>
      <c r="E212" s="14">
        <v>11873</v>
      </c>
      <c r="F212" s="15">
        <v>-3723</v>
      </c>
    </row>
    <row r="213" spans="1:6" ht="12.75">
      <c r="A213" s="9"/>
      <c r="B213" s="6"/>
      <c r="C213" s="7"/>
      <c r="D213" s="7"/>
      <c r="E213" s="7"/>
      <c r="F213" s="8"/>
    </row>
    <row r="214" spans="1:6" ht="15">
      <c r="A214" s="5" t="s">
        <v>193</v>
      </c>
      <c r="B214" s="6"/>
      <c r="C214" s="7"/>
      <c r="D214" s="7"/>
      <c r="E214" s="7"/>
      <c r="F214" s="8"/>
    </row>
    <row r="215" spans="1:6" ht="12.75">
      <c r="A215" s="9"/>
      <c r="B215" s="10" t="s">
        <v>194</v>
      </c>
      <c r="C215" s="11">
        <v>5676</v>
      </c>
      <c r="D215" s="11">
        <v>5069</v>
      </c>
      <c r="E215" s="11">
        <v>607</v>
      </c>
      <c r="F215" s="12">
        <v>-130</v>
      </c>
    </row>
    <row r="216" spans="1:6" ht="12.75">
      <c r="A216" s="9"/>
      <c r="B216" s="10" t="s">
        <v>195</v>
      </c>
      <c r="C216" s="11">
        <v>975</v>
      </c>
      <c r="D216" s="11">
        <v>901</v>
      </c>
      <c r="E216" s="11">
        <v>74</v>
      </c>
      <c r="F216" s="12">
        <v>-46</v>
      </c>
    </row>
    <row r="217" spans="1:6" ht="12.75">
      <c r="A217" s="9"/>
      <c r="B217" s="10" t="s">
        <v>196</v>
      </c>
      <c r="C217" s="11">
        <v>9196</v>
      </c>
      <c r="D217" s="11">
        <v>7779</v>
      </c>
      <c r="E217" s="11">
        <v>1417</v>
      </c>
      <c r="F217" s="12">
        <v>-29</v>
      </c>
    </row>
    <row r="218" spans="1:6" ht="12.75">
      <c r="A218" s="9"/>
      <c r="B218" s="10" t="s">
        <v>197</v>
      </c>
      <c r="C218" s="11">
        <v>7147</v>
      </c>
      <c r="D218" s="11">
        <v>6302</v>
      </c>
      <c r="E218" s="11">
        <v>845</v>
      </c>
      <c r="F218" s="12">
        <v>92</v>
      </c>
    </row>
    <row r="219" spans="1:6" ht="12.75">
      <c r="A219" s="9"/>
      <c r="B219" s="10" t="s">
        <v>198</v>
      </c>
      <c r="C219" s="11">
        <v>1235</v>
      </c>
      <c r="D219" s="11">
        <v>726</v>
      </c>
      <c r="E219" s="11">
        <v>509</v>
      </c>
      <c r="F219" s="12">
        <v>-3</v>
      </c>
    </row>
    <row r="220" spans="1:6" ht="12.75">
      <c r="A220" s="9"/>
      <c r="B220" s="10" t="s">
        <v>199</v>
      </c>
      <c r="C220" s="11">
        <v>1177</v>
      </c>
      <c r="D220" s="11">
        <v>1084</v>
      </c>
      <c r="E220" s="11">
        <v>93</v>
      </c>
      <c r="F220" s="12">
        <v>-2</v>
      </c>
    </row>
    <row r="221" spans="1:6" ht="12.75">
      <c r="A221" s="9"/>
      <c r="B221" s="10" t="s">
        <v>200</v>
      </c>
      <c r="C221" s="11">
        <v>4031</v>
      </c>
      <c r="D221" s="11">
        <v>3497</v>
      </c>
      <c r="E221" s="11">
        <v>534</v>
      </c>
      <c r="F221" s="12">
        <v>-95</v>
      </c>
    </row>
    <row r="222" spans="1:6" ht="15">
      <c r="A222" s="5" t="s">
        <v>201</v>
      </c>
      <c r="B222" s="13"/>
      <c r="C222" s="14">
        <v>29437</v>
      </c>
      <c r="D222" s="14">
        <v>25358</v>
      </c>
      <c r="E222" s="14">
        <v>4079</v>
      </c>
      <c r="F222" s="15">
        <v>-213</v>
      </c>
    </row>
    <row r="223" spans="1:6" ht="12.75">
      <c r="A223" s="9"/>
      <c r="B223" s="6"/>
      <c r="C223" s="7"/>
      <c r="D223" s="7"/>
      <c r="E223" s="7"/>
      <c r="F223" s="8"/>
    </row>
    <row r="224" spans="1:6" ht="15.75" thickBot="1">
      <c r="A224" s="16" t="s">
        <v>202</v>
      </c>
      <c r="B224" s="17"/>
      <c r="C224" s="18">
        <v>2703564</v>
      </c>
      <c r="D224" s="18">
        <v>2075512</v>
      </c>
      <c r="E224" s="18">
        <v>628052</v>
      </c>
      <c r="F224" s="19">
        <v>-70769</v>
      </c>
    </row>
    <row r="225" ht="13.5" thickTop="1"/>
    <row r="227" ht="15">
      <c r="A227" s="20" t="s">
        <v>203</v>
      </c>
    </row>
    <row r="229" spans="2:3" ht="12.75">
      <c r="B229" s="21" t="s">
        <v>204</v>
      </c>
      <c r="C229" s="22">
        <v>1798</v>
      </c>
    </row>
    <row r="230" spans="2:3" ht="12.75">
      <c r="B230" s="21" t="s">
        <v>205</v>
      </c>
      <c r="C230" s="22">
        <v>2485</v>
      </c>
    </row>
    <row r="231" spans="2:3" ht="12.75">
      <c r="B231" s="21" t="s">
        <v>206</v>
      </c>
      <c r="C231" s="22">
        <v>2534</v>
      </c>
    </row>
    <row r="232" spans="2:3" ht="12.75">
      <c r="B232" s="21" t="s">
        <v>207</v>
      </c>
      <c r="C232" s="23">
        <v>2148</v>
      </c>
    </row>
    <row r="233" spans="2:3" ht="12.75">
      <c r="B233" s="21" t="s">
        <v>208</v>
      </c>
      <c r="C233" s="22">
        <v>9258</v>
      </c>
    </row>
    <row r="234" spans="2:3" ht="12.75">
      <c r="B234" s="21" t="s">
        <v>209</v>
      </c>
      <c r="C234" s="22">
        <v>1590</v>
      </c>
    </row>
    <row r="235" spans="2:3" ht="12.75">
      <c r="B235" s="21" t="s">
        <v>218</v>
      </c>
      <c r="C235" s="22">
        <v>2608</v>
      </c>
    </row>
    <row r="236" spans="2:3" ht="15">
      <c r="B236" s="24" t="s">
        <v>210</v>
      </c>
      <c r="C236" s="25">
        <f>SUM(C229:C235)</f>
        <v>22421</v>
      </c>
    </row>
    <row r="237" ht="12.75">
      <c r="C237" s="26"/>
    </row>
    <row r="238" spans="1:3" ht="15.75" thickBot="1">
      <c r="A238" s="20" t="s">
        <v>211</v>
      </c>
      <c r="C238" s="27">
        <f>GETPIVOTDATA("Opplag",$A$6)+C236</f>
        <v>2725985</v>
      </c>
    </row>
    <row r="240" ht="15">
      <c r="A240" s="20" t="s">
        <v>213</v>
      </c>
    </row>
    <row r="241" ht="12.75">
      <c r="B241" s="30" t="s">
        <v>214</v>
      </c>
    </row>
    <row r="242" ht="12.75">
      <c r="B242" s="30" t="s">
        <v>215</v>
      </c>
    </row>
    <row r="243" ht="12.75">
      <c r="B243" s="31" t="s">
        <v>216</v>
      </c>
    </row>
  </sheetData>
  <sheetProtection/>
  <printOptions/>
  <pageMargins left="0.74" right="0.45" top="1" bottom="1" header="0.5" footer="0.5"/>
  <pageSetup horizontalDpi="600" verticalDpi="600" orientation="portrait" paperSize="9" r:id="rId2"/>
  <rowBreaks count="4" manualBreakCount="4">
    <brk id="48" max="255" man="1"/>
    <brk id="93" max="255" man="1"/>
    <brk id="143" max="255" man="1"/>
    <brk id="1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99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26.421875" style="0" customWidth="1"/>
    <col min="2" max="2" width="15.140625" style="0" customWidth="1"/>
    <col min="3" max="3" width="16.28125" style="0" customWidth="1"/>
    <col min="4" max="4" width="12.28125" style="0" customWidth="1"/>
  </cols>
  <sheetData>
    <row r="4" ht="13.5" thickBot="1"/>
    <row r="5" spans="1:5" ht="18.75" thickBot="1">
      <c r="A5" s="61" t="s">
        <v>221</v>
      </c>
      <c r="B5" s="62"/>
      <c r="C5" s="62"/>
      <c r="D5" s="62"/>
      <c r="E5" s="63"/>
    </row>
    <row r="6" ht="13.5" thickBot="1"/>
    <row r="7" spans="1:3" ht="13.5" thickBot="1">
      <c r="A7" s="58" t="s">
        <v>222</v>
      </c>
      <c r="B7" s="59"/>
      <c r="C7" s="60"/>
    </row>
    <row r="8" spans="1:3" ht="13.5" thickBot="1">
      <c r="A8" s="32" t="s">
        <v>223</v>
      </c>
      <c r="B8" s="32" t="s">
        <v>224</v>
      </c>
      <c r="C8" s="32" t="s">
        <v>225</v>
      </c>
    </row>
    <row r="9" spans="1:3" ht="12.75">
      <c r="A9" t="s">
        <v>226</v>
      </c>
      <c r="B9">
        <v>39</v>
      </c>
      <c r="C9">
        <v>34</v>
      </c>
    </row>
    <row r="10" spans="1:3" ht="12.75">
      <c r="A10" t="s">
        <v>227</v>
      </c>
      <c r="B10">
        <v>7</v>
      </c>
      <c r="C10">
        <v>51</v>
      </c>
    </row>
    <row r="11" spans="1:3" ht="12.75">
      <c r="A11" t="s">
        <v>228</v>
      </c>
      <c r="B11">
        <v>6</v>
      </c>
      <c r="C11">
        <v>13</v>
      </c>
    </row>
    <row r="12" spans="1:3" ht="12.75">
      <c r="A12" t="s">
        <v>229</v>
      </c>
      <c r="B12">
        <v>0</v>
      </c>
      <c r="C12">
        <v>2</v>
      </c>
    </row>
    <row r="13" spans="1:3" ht="13.5" thickBot="1">
      <c r="A13" s="33" t="s">
        <v>230</v>
      </c>
      <c r="B13" s="33">
        <v>1</v>
      </c>
      <c r="C13" s="33">
        <v>7</v>
      </c>
    </row>
    <row r="14" spans="1:3" ht="12.75">
      <c r="A14" s="34" t="s">
        <v>202</v>
      </c>
      <c r="B14" s="34">
        <v>53</v>
      </c>
      <c r="C14" s="34">
        <v>107</v>
      </c>
    </row>
    <row r="15" spans="1:3" ht="12.75">
      <c r="A15" s="45"/>
      <c r="B15" s="45"/>
      <c r="C15" s="45"/>
    </row>
    <row r="16" ht="13.5" thickBot="1"/>
    <row r="17" spans="1:3" ht="13.5" thickBot="1">
      <c r="A17" s="58" t="s">
        <v>231</v>
      </c>
      <c r="B17" s="59"/>
      <c r="C17" s="60"/>
    </row>
    <row r="18" spans="1:3" ht="13.5" thickBot="1">
      <c r="A18" s="43" t="s">
        <v>1</v>
      </c>
      <c r="B18" s="43" t="s">
        <v>232</v>
      </c>
      <c r="C18" s="44" t="s">
        <v>233</v>
      </c>
    </row>
    <row r="19" spans="1:3" ht="12.75">
      <c r="A19" s="37" t="s">
        <v>31</v>
      </c>
      <c r="B19" s="38">
        <v>76584</v>
      </c>
      <c r="C19" s="39">
        <v>2336</v>
      </c>
    </row>
    <row r="20" spans="1:3" ht="12.75">
      <c r="A20" s="37" t="s">
        <v>37</v>
      </c>
      <c r="B20" s="38">
        <v>15720</v>
      </c>
      <c r="C20" s="39">
        <v>1850</v>
      </c>
    </row>
    <row r="21" spans="1:3" ht="12.75">
      <c r="A21" s="37" t="s">
        <v>33</v>
      </c>
      <c r="B21" s="38">
        <v>23274</v>
      </c>
      <c r="C21" s="39">
        <v>1474</v>
      </c>
    </row>
    <row r="22" spans="1:3" ht="12.75">
      <c r="A22" s="37" t="s">
        <v>34</v>
      </c>
      <c r="B22" s="38">
        <v>10109</v>
      </c>
      <c r="C22" s="39">
        <v>1350</v>
      </c>
    </row>
    <row r="23" spans="1:3" ht="12.75">
      <c r="A23" s="37" t="s">
        <v>41</v>
      </c>
      <c r="B23" s="38">
        <v>7585</v>
      </c>
      <c r="C23" s="39">
        <v>564</v>
      </c>
    </row>
    <row r="24" spans="1:3" ht="12.75">
      <c r="A24" s="37" t="s">
        <v>10</v>
      </c>
      <c r="B24" s="38">
        <v>6700</v>
      </c>
      <c r="C24" s="39">
        <v>549</v>
      </c>
    </row>
    <row r="25" spans="1:3" ht="12.75">
      <c r="A25" s="37" t="s">
        <v>16</v>
      </c>
      <c r="B25" s="38">
        <v>8931</v>
      </c>
      <c r="C25" s="39">
        <v>398</v>
      </c>
    </row>
    <row r="26" spans="1:3" ht="12.75">
      <c r="A26" s="37" t="s">
        <v>181</v>
      </c>
      <c r="B26" s="38">
        <v>4860</v>
      </c>
      <c r="C26" s="39">
        <v>354</v>
      </c>
    </row>
    <row r="27" spans="1:3" ht="12.75">
      <c r="A27" s="37" t="s">
        <v>108</v>
      </c>
      <c r="B27" s="38">
        <v>3870</v>
      </c>
      <c r="C27" s="39">
        <v>214</v>
      </c>
    </row>
    <row r="28" spans="1:3" ht="13.5" thickBot="1">
      <c r="A28" s="40" t="s">
        <v>65</v>
      </c>
      <c r="B28" s="41">
        <v>3193</v>
      </c>
      <c r="C28" s="42">
        <v>201</v>
      </c>
    </row>
    <row r="30" ht="13.5" thickBot="1"/>
    <row r="31" spans="1:3" ht="13.5" thickBot="1">
      <c r="A31" s="58" t="s">
        <v>234</v>
      </c>
      <c r="B31" s="59"/>
      <c r="C31" s="60"/>
    </row>
    <row r="32" spans="1:3" ht="13.5" thickBot="1">
      <c r="A32" s="43" t="s">
        <v>1</v>
      </c>
      <c r="B32" s="43" t="s">
        <v>232</v>
      </c>
      <c r="C32" s="44" t="s">
        <v>233</v>
      </c>
    </row>
    <row r="33" spans="1:3" ht="12.75">
      <c r="A33" s="37" t="s">
        <v>17</v>
      </c>
      <c r="B33" s="38">
        <v>29439</v>
      </c>
      <c r="C33" s="39">
        <v>-988</v>
      </c>
    </row>
    <row r="34" spans="1:3" ht="12.75">
      <c r="A34" s="37" t="s">
        <v>35</v>
      </c>
      <c r="B34" s="38">
        <v>6812</v>
      </c>
      <c r="C34" s="39">
        <v>-1070</v>
      </c>
    </row>
    <row r="35" spans="1:3" ht="12.75">
      <c r="A35" s="37" t="s">
        <v>115</v>
      </c>
      <c r="B35" s="38">
        <v>30719</v>
      </c>
      <c r="C35" s="39">
        <v>-1177</v>
      </c>
    </row>
    <row r="36" spans="1:3" ht="12.75">
      <c r="A36" s="37" t="s">
        <v>32</v>
      </c>
      <c r="B36" s="38">
        <v>32380</v>
      </c>
      <c r="C36" s="39">
        <v>-1450</v>
      </c>
    </row>
    <row r="37" spans="1:3" ht="12.75">
      <c r="A37" s="37" t="s">
        <v>43</v>
      </c>
      <c r="B37" s="38">
        <v>27422</v>
      </c>
      <c r="C37" s="39">
        <v>-1736</v>
      </c>
    </row>
    <row r="38" spans="1:3" ht="12.75">
      <c r="A38" s="37" t="s">
        <v>185</v>
      </c>
      <c r="B38" s="38">
        <v>6201</v>
      </c>
      <c r="C38" s="39">
        <v>-2855</v>
      </c>
    </row>
    <row r="39" spans="1:3" ht="12.75">
      <c r="A39" s="37" t="s">
        <v>27</v>
      </c>
      <c r="B39" s="38">
        <v>248503</v>
      </c>
      <c r="C39" s="39">
        <v>-4213</v>
      </c>
    </row>
    <row r="40" spans="1:3" ht="12.75">
      <c r="A40" s="37" t="s">
        <v>26</v>
      </c>
      <c r="B40" s="38">
        <v>137141</v>
      </c>
      <c r="C40" s="39">
        <v>-4471</v>
      </c>
    </row>
    <row r="41" spans="1:3" ht="12.75">
      <c r="A41" s="37" t="s">
        <v>30</v>
      </c>
      <c r="B41" s="38">
        <v>146512</v>
      </c>
      <c r="C41" s="39">
        <v>-15557</v>
      </c>
    </row>
    <row r="42" spans="1:3" ht="13.5" thickBot="1">
      <c r="A42" s="40" t="s">
        <v>42</v>
      </c>
      <c r="B42" s="41">
        <v>315549</v>
      </c>
      <c r="C42" s="42">
        <v>-28154</v>
      </c>
    </row>
    <row r="43" ht="13.5" thickBot="1"/>
    <row r="44" spans="1:5" ht="13.5" thickBot="1">
      <c r="A44" s="58" t="s">
        <v>235</v>
      </c>
      <c r="B44" s="59"/>
      <c r="C44" s="59"/>
      <c r="D44" s="59"/>
      <c r="E44" s="60"/>
    </row>
    <row r="45" spans="1:5" ht="12.75">
      <c r="A45" s="28" t="s">
        <v>0</v>
      </c>
      <c r="B45" s="28" t="s">
        <v>236</v>
      </c>
      <c r="C45" s="28" t="s">
        <v>3</v>
      </c>
      <c r="D45" s="28" t="s">
        <v>4</v>
      </c>
      <c r="E45" s="28" t="s">
        <v>237</v>
      </c>
    </row>
    <row r="46" spans="1:5" ht="12.75">
      <c r="A46" s="35" t="s">
        <v>5</v>
      </c>
      <c r="B46" s="36">
        <v>95691</v>
      </c>
      <c r="C46" s="46">
        <v>93322</v>
      </c>
      <c r="D46" s="46">
        <v>2369</v>
      </c>
      <c r="E46" s="47">
        <v>-1264</v>
      </c>
    </row>
    <row r="47" spans="1:5" ht="12.75">
      <c r="A47" s="37" t="s">
        <v>15</v>
      </c>
      <c r="B47" s="38">
        <v>119232</v>
      </c>
      <c r="C47" s="26">
        <v>116177</v>
      </c>
      <c r="D47" s="26">
        <v>3055</v>
      </c>
      <c r="E47" s="48">
        <v>-2074</v>
      </c>
    </row>
    <row r="48" spans="1:5" ht="12.75">
      <c r="A48" s="37" t="s">
        <v>25</v>
      </c>
      <c r="B48" s="38">
        <v>1098697</v>
      </c>
      <c r="C48" s="26">
        <v>588911</v>
      </c>
      <c r="D48" s="26">
        <v>509786</v>
      </c>
      <c r="E48" s="48">
        <v>-50985</v>
      </c>
    </row>
    <row r="49" spans="1:5" ht="12.75">
      <c r="A49" s="37" t="s">
        <v>45</v>
      </c>
      <c r="B49" s="38">
        <v>74854</v>
      </c>
      <c r="C49" s="26">
        <v>71910</v>
      </c>
      <c r="D49" s="26">
        <v>2944</v>
      </c>
      <c r="E49" s="48">
        <v>-1086</v>
      </c>
    </row>
    <row r="50" spans="1:5" ht="12.75">
      <c r="A50" s="37" t="s">
        <v>51</v>
      </c>
      <c r="B50" s="38">
        <v>74473</v>
      </c>
      <c r="C50" s="26">
        <v>71402</v>
      </c>
      <c r="D50" s="26">
        <v>3071</v>
      </c>
      <c r="E50" s="48">
        <v>-352</v>
      </c>
    </row>
    <row r="51" spans="1:5" ht="12.75">
      <c r="A51" s="37" t="s">
        <v>58</v>
      </c>
      <c r="B51" s="38">
        <v>91895</v>
      </c>
      <c r="C51" s="26">
        <v>86775</v>
      </c>
      <c r="D51" s="26">
        <v>5120</v>
      </c>
      <c r="E51" s="48">
        <v>-934</v>
      </c>
    </row>
    <row r="52" spans="1:5" ht="12.75">
      <c r="A52" s="37" t="s">
        <v>68</v>
      </c>
      <c r="B52" s="38">
        <v>73442</v>
      </c>
      <c r="C52" s="26">
        <v>71316</v>
      </c>
      <c r="D52" s="26">
        <v>2126</v>
      </c>
      <c r="E52" s="48">
        <v>-884</v>
      </c>
    </row>
    <row r="53" spans="1:5" ht="12.75">
      <c r="A53" s="37" t="s">
        <v>76</v>
      </c>
      <c r="B53" s="38">
        <v>72858</v>
      </c>
      <c r="C53" s="26">
        <v>68476</v>
      </c>
      <c r="D53" s="26">
        <v>4382</v>
      </c>
      <c r="E53" s="48">
        <v>-1290</v>
      </c>
    </row>
    <row r="54" spans="1:5" ht="12.75">
      <c r="A54" s="37" t="s">
        <v>85</v>
      </c>
      <c r="B54" s="38">
        <v>46150</v>
      </c>
      <c r="C54" s="26">
        <v>43438</v>
      </c>
      <c r="D54" s="26">
        <v>2712</v>
      </c>
      <c r="E54" s="48">
        <v>-307</v>
      </c>
    </row>
    <row r="55" spans="1:5" ht="12.75">
      <c r="A55" s="37" t="s">
        <v>93</v>
      </c>
      <c r="B55" s="38">
        <v>66462</v>
      </c>
      <c r="C55" s="26">
        <v>62913</v>
      </c>
      <c r="D55" s="26">
        <v>3549</v>
      </c>
      <c r="E55" s="48">
        <v>-840</v>
      </c>
    </row>
    <row r="56" spans="1:5" ht="12.75">
      <c r="A56" s="37" t="s">
        <v>100</v>
      </c>
      <c r="B56" s="38">
        <v>153118</v>
      </c>
      <c r="C56" s="26">
        <v>141175</v>
      </c>
      <c r="D56" s="26">
        <v>11943</v>
      </c>
      <c r="E56" s="48">
        <v>-1684</v>
      </c>
    </row>
    <row r="57" spans="1:5" ht="12.75">
      <c r="A57" s="37" t="s">
        <v>112</v>
      </c>
      <c r="B57" s="38">
        <v>214036</v>
      </c>
      <c r="C57" s="26">
        <v>185997</v>
      </c>
      <c r="D57" s="26">
        <v>28039</v>
      </c>
      <c r="E57" s="48">
        <v>-3254</v>
      </c>
    </row>
    <row r="58" spans="1:5" ht="12.75">
      <c r="A58" s="37" t="s">
        <v>131</v>
      </c>
      <c r="B58" s="38">
        <v>48089</v>
      </c>
      <c r="C58" s="26">
        <v>44928</v>
      </c>
      <c r="D58" s="26">
        <v>3161</v>
      </c>
      <c r="E58" s="48">
        <v>-269</v>
      </c>
    </row>
    <row r="59" spans="1:5" ht="12.75">
      <c r="A59" s="37" t="s">
        <v>141</v>
      </c>
      <c r="B59" s="38">
        <v>97452</v>
      </c>
      <c r="C59" s="26">
        <v>90950</v>
      </c>
      <c r="D59" s="26">
        <v>6502</v>
      </c>
      <c r="E59" s="48">
        <v>-455</v>
      </c>
    </row>
    <row r="60" spans="1:5" ht="12.75">
      <c r="A60" s="37" t="s">
        <v>153</v>
      </c>
      <c r="B60" s="38">
        <v>118984</v>
      </c>
      <c r="C60" s="26">
        <v>110614</v>
      </c>
      <c r="D60" s="26">
        <v>8370</v>
      </c>
      <c r="E60" s="48">
        <v>308</v>
      </c>
    </row>
    <row r="61" spans="1:5" ht="12.75">
      <c r="A61" s="37" t="s">
        <v>163</v>
      </c>
      <c r="B61" s="38">
        <v>56131</v>
      </c>
      <c r="C61" s="26">
        <v>52810</v>
      </c>
      <c r="D61" s="26">
        <v>3321</v>
      </c>
      <c r="E61" s="48">
        <v>-332</v>
      </c>
    </row>
    <row r="62" spans="1:5" ht="12.75">
      <c r="A62" s="37" t="s">
        <v>170</v>
      </c>
      <c r="B62" s="38">
        <v>95844</v>
      </c>
      <c r="C62" s="26">
        <v>84194</v>
      </c>
      <c r="D62" s="26">
        <v>11650</v>
      </c>
      <c r="E62" s="48">
        <v>-1131</v>
      </c>
    </row>
    <row r="63" spans="1:5" ht="12.75">
      <c r="A63" s="37" t="s">
        <v>184</v>
      </c>
      <c r="B63" s="38">
        <v>76719</v>
      </c>
      <c r="C63" s="26">
        <v>64846</v>
      </c>
      <c r="D63" s="26">
        <v>11873</v>
      </c>
      <c r="E63" s="48">
        <v>-3723</v>
      </c>
    </row>
    <row r="64" spans="1:5" ht="12.75">
      <c r="A64" s="37" t="s">
        <v>193</v>
      </c>
      <c r="B64" s="38">
        <v>29437</v>
      </c>
      <c r="C64" s="26">
        <v>25358</v>
      </c>
      <c r="D64" s="26">
        <v>4079</v>
      </c>
      <c r="E64" s="48">
        <v>-213</v>
      </c>
    </row>
    <row r="65" spans="1:5" ht="12.75">
      <c r="A65" s="49" t="s">
        <v>202</v>
      </c>
      <c r="B65" s="50">
        <v>2703564</v>
      </c>
      <c r="C65" s="51">
        <v>2075512</v>
      </c>
      <c r="D65" s="51">
        <v>628052</v>
      </c>
      <c r="E65" s="52">
        <v>-70769</v>
      </c>
    </row>
    <row r="66" ht="13.5" thickBot="1"/>
    <row r="67" spans="1:3" ht="13.5" thickBot="1">
      <c r="A67" s="58" t="s">
        <v>243</v>
      </c>
      <c r="B67" s="59"/>
      <c r="C67" s="60"/>
    </row>
    <row r="68" spans="1:3" ht="13.5" thickBot="1">
      <c r="A68" s="32" t="s">
        <v>244</v>
      </c>
      <c r="B68" s="32" t="s">
        <v>236</v>
      </c>
      <c r="C68" s="32" t="s">
        <v>237</v>
      </c>
    </row>
    <row r="69" spans="1:3" ht="12.75">
      <c r="A69" s="37" t="s">
        <v>238</v>
      </c>
      <c r="B69" s="38">
        <v>172375</v>
      </c>
      <c r="C69" s="48">
        <v>-434</v>
      </c>
    </row>
    <row r="70" spans="1:3" ht="12.75">
      <c r="A70" s="37" t="s">
        <v>239</v>
      </c>
      <c r="B70" s="38">
        <v>404360</v>
      </c>
      <c r="C70" s="48">
        <v>-4834</v>
      </c>
    </row>
    <row r="71" spans="1:3" ht="12.75">
      <c r="A71" s="37" t="s">
        <v>240</v>
      </c>
      <c r="B71" s="38">
        <v>327780</v>
      </c>
      <c r="C71" s="48">
        <v>-1997</v>
      </c>
    </row>
    <row r="72" spans="1:3" ht="12.75">
      <c r="A72" s="37" t="s">
        <v>241</v>
      </c>
      <c r="B72" s="38">
        <v>556307</v>
      </c>
      <c r="C72" s="48">
        <v>-10081</v>
      </c>
    </row>
    <row r="73" spans="1:3" ht="12.75">
      <c r="A73" s="37" t="s">
        <v>242</v>
      </c>
      <c r="B73" s="38">
        <v>1242742</v>
      </c>
      <c r="C73" s="48">
        <v>-53423</v>
      </c>
    </row>
    <row r="74" spans="1:3" ht="12.75">
      <c r="A74" s="49" t="s">
        <v>202</v>
      </c>
      <c r="B74" s="50">
        <v>2703564</v>
      </c>
      <c r="C74" s="52">
        <v>-70769</v>
      </c>
    </row>
    <row r="76" ht="13.5" thickBot="1"/>
    <row r="77" spans="1:3" ht="13.5" thickBot="1">
      <c r="A77" s="58" t="s">
        <v>245</v>
      </c>
      <c r="B77" s="59"/>
      <c r="C77" s="60"/>
    </row>
    <row r="78" spans="1:3" ht="13.5" thickBot="1">
      <c r="A78" s="32" t="s">
        <v>246</v>
      </c>
      <c r="B78" s="32" t="s">
        <v>236</v>
      </c>
      <c r="C78" s="32" t="s">
        <v>237</v>
      </c>
    </row>
    <row r="79" spans="1:3" ht="12.75">
      <c r="A79" s="37" t="s">
        <v>226</v>
      </c>
      <c r="B79" s="38">
        <v>366655</v>
      </c>
      <c r="C79" s="48">
        <v>-62</v>
      </c>
    </row>
    <row r="80" spans="1:3" ht="12.75">
      <c r="A80" s="37" t="s">
        <v>227</v>
      </c>
      <c r="B80" s="38">
        <v>928434</v>
      </c>
      <c r="C80" s="48">
        <v>-13521</v>
      </c>
    </row>
    <row r="81" spans="1:3" ht="12.75">
      <c r="A81" s="37" t="s">
        <v>228</v>
      </c>
      <c r="B81" s="38">
        <v>250906</v>
      </c>
      <c r="C81" s="48">
        <v>321</v>
      </c>
    </row>
    <row r="82" spans="1:3" ht="12.75">
      <c r="A82" s="37" t="s">
        <v>229</v>
      </c>
      <c r="B82" s="38">
        <v>462061</v>
      </c>
      <c r="C82" s="48">
        <v>-43711</v>
      </c>
    </row>
    <row r="83" spans="1:3" ht="12.75">
      <c r="A83" s="37" t="s">
        <v>230</v>
      </c>
      <c r="B83" s="38">
        <v>695508</v>
      </c>
      <c r="C83" s="48">
        <v>-13796</v>
      </c>
    </row>
    <row r="84" spans="1:3" ht="12.75">
      <c r="A84" s="49" t="s">
        <v>202</v>
      </c>
      <c r="B84" s="50">
        <v>2703564</v>
      </c>
      <c r="C84" s="52">
        <v>-70769</v>
      </c>
    </row>
    <row r="86" spans="1:4" ht="13.5" thickBot="1">
      <c r="A86" s="53" t="s">
        <v>247</v>
      </c>
      <c r="B86" s="53" t="s">
        <v>248</v>
      </c>
      <c r="C86" s="53" t="s">
        <v>249</v>
      </c>
      <c r="D86" s="53" t="s">
        <v>237</v>
      </c>
    </row>
    <row r="87" spans="1:4" ht="12.75">
      <c r="A87" s="55" t="s">
        <v>251</v>
      </c>
      <c r="B87" s="26">
        <v>221067</v>
      </c>
      <c r="C87" s="26">
        <v>223228</v>
      </c>
      <c r="D87" s="26">
        <f>B87-C87</f>
        <v>-2161</v>
      </c>
    </row>
    <row r="88" spans="1:4" ht="12.75">
      <c r="A88" s="56" t="s">
        <v>250</v>
      </c>
      <c r="B88" s="26">
        <v>82794</v>
      </c>
      <c r="C88" s="26">
        <v>83933</v>
      </c>
      <c r="D88" s="26">
        <f aca="true" t="shared" si="0" ref="D88:D97">B88-C88</f>
        <v>-1139</v>
      </c>
    </row>
    <row r="89" spans="1:4" ht="12.75">
      <c r="A89" s="56" t="s">
        <v>252</v>
      </c>
      <c r="B89" s="26">
        <v>29782</v>
      </c>
      <c r="C89" s="26">
        <v>31446</v>
      </c>
      <c r="D89" s="26">
        <f t="shared" si="0"/>
        <v>-1664</v>
      </c>
    </row>
    <row r="90" spans="1:4" ht="12.75">
      <c r="A90" s="56" t="s">
        <v>30</v>
      </c>
      <c r="B90" s="26">
        <v>133911</v>
      </c>
      <c r="C90" s="26">
        <v>150846</v>
      </c>
      <c r="D90" s="26">
        <f t="shared" si="0"/>
        <v>-16935</v>
      </c>
    </row>
    <row r="91" spans="1:4" ht="12.75">
      <c r="A91" s="56" t="s">
        <v>32</v>
      </c>
      <c r="B91" s="26">
        <v>31150</v>
      </c>
      <c r="C91" s="26">
        <v>32091</v>
      </c>
      <c r="D91" s="26">
        <f t="shared" si="0"/>
        <v>-941</v>
      </c>
    </row>
    <row r="92" spans="1:4" ht="12.75">
      <c r="A92" s="56" t="s">
        <v>253</v>
      </c>
      <c r="B92" s="26">
        <v>40401</v>
      </c>
      <c r="C92" s="26">
        <v>41050</v>
      </c>
      <c r="D92" s="26">
        <f t="shared" si="0"/>
        <v>-649</v>
      </c>
    </row>
    <row r="93" spans="1:4" ht="12.75">
      <c r="A93" s="56" t="s">
        <v>7</v>
      </c>
      <c r="B93" s="26">
        <v>23664</v>
      </c>
      <c r="C93" s="26">
        <v>24305</v>
      </c>
      <c r="D93" s="26">
        <f t="shared" si="0"/>
        <v>-641</v>
      </c>
    </row>
    <row r="94" spans="1:4" ht="12.75">
      <c r="A94" s="56" t="s">
        <v>9</v>
      </c>
      <c r="B94" s="26">
        <v>15361</v>
      </c>
      <c r="C94" s="26">
        <v>15472</v>
      </c>
      <c r="D94" s="26">
        <f t="shared" si="0"/>
        <v>-111</v>
      </c>
    </row>
    <row r="95" spans="1:4" ht="12.75">
      <c r="A95" s="56" t="s">
        <v>254</v>
      </c>
      <c r="B95" s="26">
        <v>6096</v>
      </c>
      <c r="C95" s="26">
        <v>5390</v>
      </c>
      <c r="D95" s="26">
        <f t="shared" si="0"/>
        <v>706</v>
      </c>
    </row>
    <row r="96" spans="1:4" ht="12.75">
      <c r="A96" s="56" t="s">
        <v>21</v>
      </c>
      <c r="B96" s="26">
        <v>38893</v>
      </c>
      <c r="C96" s="26">
        <v>39134</v>
      </c>
      <c r="D96" s="26">
        <f t="shared" si="0"/>
        <v>-241</v>
      </c>
    </row>
    <row r="97" spans="1:4" ht="12.75">
      <c r="A97" s="56" t="s">
        <v>255</v>
      </c>
      <c r="B97" s="26">
        <v>268355</v>
      </c>
      <c r="C97" s="26">
        <v>298736</v>
      </c>
      <c r="D97" s="26">
        <f t="shared" si="0"/>
        <v>-30381</v>
      </c>
    </row>
    <row r="98" spans="1:4" ht="12.75">
      <c r="A98" s="57" t="s">
        <v>202</v>
      </c>
      <c r="B98" s="54">
        <f>SUM(B87:B97)</f>
        <v>891474</v>
      </c>
      <c r="C98" s="54">
        <f>SUM(C87:C97)</f>
        <v>945631</v>
      </c>
      <c r="D98" s="54">
        <f>SUM(D87:D97)</f>
        <v>-54157</v>
      </c>
    </row>
    <row r="99" spans="2:3" ht="12.75">
      <c r="B99" s="26"/>
      <c r="C99" s="26"/>
    </row>
  </sheetData>
  <sheetProtection/>
  <mergeCells count="7">
    <mergeCell ref="A67:C67"/>
    <mergeCell ref="A77:C77"/>
    <mergeCell ref="A5:E5"/>
    <mergeCell ref="A7:C7"/>
    <mergeCell ref="A17:C17"/>
    <mergeCell ref="A31:C31"/>
    <mergeCell ref="A44:E44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hhanssen</dc:creator>
  <cp:keywords/>
  <dc:description/>
  <cp:lastModifiedBy>Trine Ohrberg-Rolfsrud</cp:lastModifiedBy>
  <cp:lastPrinted>2007-02-11T15:45:29Z</cp:lastPrinted>
  <dcterms:created xsi:type="dcterms:W3CDTF">2007-02-11T14:46:44Z</dcterms:created>
  <dcterms:modified xsi:type="dcterms:W3CDTF">2013-03-26T08:57:57Z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585855803</vt:i4>
  </property>
  <property fmtid="{D5CDD505-2E9C-101B-9397-08002B2CF9AE}" pid="3" name="_EmailSubject">
    <vt:lpwstr>Opplagspresentasjonen</vt:lpwstr>
  </property>
  <property fmtid="{D5CDD505-2E9C-101B-9397-08002B2CF9AE}" pid="4" name="_AuthorEmail">
    <vt:lpwstr>Helge.Hanssen@mediebedriftene.no</vt:lpwstr>
  </property>
  <property fmtid="{D5CDD505-2E9C-101B-9397-08002B2CF9AE}" pid="5" name="_AuthorEmailDisplayName">
    <vt:lpwstr>Helge Holbæk-Hanssen</vt:lpwstr>
  </property>
  <property fmtid="{D5CDD505-2E9C-101B-9397-08002B2CF9AE}" pid="6" name="_ReviewingToolsShownOnce">
    <vt:lpwstr/>
  </property>
</Properties>
</file>